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" i="1" l="1"/>
  <c r="C4" i="1"/>
  <c r="B6" i="1" l="1"/>
  <c r="B7" i="1"/>
  <c r="B8" i="1"/>
  <c r="B9" i="1"/>
  <c r="B10" i="1"/>
  <c r="B11" i="1"/>
  <c r="B12" i="1"/>
  <c r="B5" i="1"/>
  <c r="B4" i="1" s="1"/>
  <c r="F4" i="1" l="1"/>
</calcChain>
</file>

<file path=xl/sharedStrings.xml><?xml version="1.0" encoding="utf-8"?>
<sst xmlns="http://schemas.openxmlformats.org/spreadsheetml/2006/main" count="30" uniqueCount="27">
  <si>
    <t>永吉县2021年财政专项扶贫资金分配结果</t>
  </si>
  <si>
    <t>项目实施单位</t>
  </si>
  <si>
    <t>资金规模</t>
  </si>
  <si>
    <t>其中(单位：万元）</t>
  </si>
  <si>
    <t>资金用途</t>
  </si>
  <si>
    <t>指标文号</t>
  </si>
  <si>
    <t>中央安排</t>
  </si>
  <si>
    <t>省级安排</t>
  </si>
  <si>
    <t>市级安排</t>
  </si>
  <si>
    <t>县级安排</t>
  </si>
  <si>
    <t>合计</t>
  </si>
  <si>
    <t>永吉县扶贫办</t>
  </si>
  <si>
    <t>舒兰光伏发电项目</t>
  </si>
  <si>
    <t>吉财农指[2020]1106号</t>
  </si>
  <si>
    <t>金家乡人民政府</t>
  </si>
  <si>
    <t>金家乡盖板桥涵建设工程</t>
  </si>
  <si>
    <t>万昌镇人民政府</t>
  </si>
  <si>
    <t>万昌镇道路建设工程</t>
  </si>
  <si>
    <t>口前镇人民政府</t>
  </si>
  <si>
    <t>口前镇202国道至务本村五社道路改建工程</t>
  </si>
  <si>
    <t>口前镇四间村、务本村农村道路建设工程</t>
  </si>
  <si>
    <t>永吉县财政局</t>
  </si>
  <si>
    <t>扶贫资金债券付息</t>
  </si>
  <si>
    <t>永财字[2021]77号</t>
  </si>
  <si>
    <t>贫困学生家庭“雨露计划”补助</t>
  </si>
  <si>
    <t>永财字[2021]1号</t>
  </si>
  <si>
    <t>扶贫小额信贷财政贴息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</si>
</sst>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K4" sqref="K4"/>
    </sheetView>
  </sheetViews>
  <sheetFormatPr defaultColWidth="9" defaultRowHeight="11.25" x14ac:dyDescent="0.15"/>
  <cols>
    <col min="1" max="1" width="16.25" style="1" customWidth="1"/>
    <col min="2" max="2" width="7.625" style="1" customWidth="1"/>
    <col min="3" max="3" width="6.75" style="1" customWidth="1"/>
    <col min="4" max="6" width="7" style="1" customWidth="1"/>
    <col min="7" max="7" width="21.125" style="1" customWidth="1"/>
    <col min="8" max="8" width="14" style="1" customWidth="1"/>
    <col min="9" max="9" width="9" style="2"/>
    <col min="10" max="16384" width="9" style="1"/>
  </cols>
  <sheetData>
    <row r="1" spans="1:9" ht="37.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</row>
    <row r="2" spans="1:9" ht="37.5" customHeight="1" x14ac:dyDescent="0.15">
      <c r="A2" s="15" t="s">
        <v>1</v>
      </c>
      <c r="B2" s="14" t="s">
        <v>2</v>
      </c>
      <c r="C2" s="14" t="s">
        <v>3</v>
      </c>
      <c r="D2" s="14"/>
      <c r="E2" s="14"/>
      <c r="F2" s="14"/>
      <c r="G2" s="14" t="s">
        <v>4</v>
      </c>
      <c r="H2" s="14" t="s">
        <v>5</v>
      </c>
    </row>
    <row r="3" spans="1:9" ht="37.5" customHeight="1" x14ac:dyDescent="0.15">
      <c r="A3" s="16"/>
      <c r="B3" s="14"/>
      <c r="C3" s="3" t="s">
        <v>6</v>
      </c>
      <c r="D3" s="3" t="s">
        <v>7</v>
      </c>
      <c r="E3" s="3" t="s">
        <v>8</v>
      </c>
      <c r="F3" s="3" t="s">
        <v>9</v>
      </c>
      <c r="G3" s="14"/>
      <c r="H3" s="14"/>
    </row>
    <row r="4" spans="1:9" ht="45" customHeight="1" x14ac:dyDescent="0.15">
      <c r="A4" s="3" t="s">
        <v>10</v>
      </c>
      <c r="B4" s="3">
        <f>SUM(B5:B12)</f>
        <v>3775.1200000000003</v>
      </c>
      <c r="C4" s="3">
        <f>C5+C6</f>
        <v>641</v>
      </c>
      <c r="D4" s="3">
        <f>D5+D7+D8+D9</f>
        <v>3043</v>
      </c>
      <c r="E4" s="3"/>
      <c r="F4" s="3">
        <f>SUM(F10:F12)</f>
        <v>91.12</v>
      </c>
      <c r="G4" s="3"/>
      <c r="H4" s="4"/>
    </row>
    <row r="5" spans="1:9" ht="45" customHeight="1" x14ac:dyDescent="0.15">
      <c r="A5" s="5" t="s">
        <v>11</v>
      </c>
      <c r="B5" s="3">
        <f>SUM(C5:F5)</f>
        <v>942</v>
      </c>
      <c r="C5" s="3">
        <v>561</v>
      </c>
      <c r="D5" s="3">
        <v>381</v>
      </c>
      <c r="E5" s="3"/>
      <c r="F5" s="6"/>
      <c r="G5" s="5" t="s">
        <v>12</v>
      </c>
      <c r="H5" s="10" t="s">
        <v>13</v>
      </c>
      <c r="I5" s="1"/>
    </row>
    <row r="6" spans="1:9" ht="45" customHeight="1" x14ac:dyDescent="0.15">
      <c r="A6" s="5" t="s">
        <v>14</v>
      </c>
      <c r="B6" s="9">
        <f t="shared" ref="B6:B12" si="0">SUM(C6:F6)</f>
        <v>80</v>
      </c>
      <c r="C6" s="3">
        <v>80</v>
      </c>
      <c r="D6" s="3"/>
      <c r="E6" s="3"/>
      <c r="F6" s="3"/>
      <c r="G6" s="7" t="s">
        <v>15</v>
      </c>
      <c r="H6" s="10"/>
      <c r="I6" s="1"/>
    </row>
    <row r="7" spans="1:9" ht="45" customHeight="1" x14ac:dyDescent="0.15">
      <c r="A7" s="4" t="s">
        <v>16</v>
      </c>
      <c r="B7" s="9">
        <f t="shared" si="0"/>
        <v>1350</v>
      </c>
      <c r="C7" s="3"/>
      <c r="D7" s="3">
        <v>1350</v>
      </c>
      <c r="E7" s="3"/>
      <c r="F7" s="3"/>
      <c r="G7" s="7" t="s">
        <v>17</v>
      </c>
      <c r="H7" s="10"/>
      <c r="I7" s="1"/>
    </row>
    <row r="8" spans="1:9" ht="45" customHeight="1" x14ac:dyDescent="0.15">
      <c r="A8" s="4" t="s">
        <v>18</v>
      </c>
      <c r="B8" s="9">
        <f t="shared" si="0"/>
        <v>100</v>
      </c>
      <c r="C8" s="3"/>
      <c r="D8" s="3">
        <v>100</v>
      </c>
      <c r="E8" s="3"/>
      <c r="F8" s="3"/>
      <c r="G8" s="7" t="s">
        <v>19</v>
      </c>
      <c r="H8" s="10"/>
      <c r="I8" s="1"/>
    </row>
    <row r="9" spans="1:9" ht="45" customHeight="1" x14ac:dyDescent="0.15">
      <c r="A9" s="4" t="s">
        <v>18</v>
      </c>
      <c r="B9" s="9">
        <f t="shared" si="0"/>
        <v>1212</v>
      </c>
      <c r="C9" s="3"/>
      <c r="D9" s="3">
        <v>1212</v>
      </c>
      <c r="E9" s="3"/>
      <c r="F9" s="3"/>
      <c r="G9" s="7" t="s">
        <v>20</v>
      </c>
      <c r="H9" s="10"/>
      <c r="I9" s="1"/>
    </row>
    <row r="10" spans="1:9" ht="45" customHeight="1" x14ac:dyDescent="0.15">
      <c r="A10" s="5" t="s">
        <v>21</v>
      </c>
      <c r="B10" s="9">
        <f t="shared" si="0"/>
        <v>55.06</v>
      </c>
      <c r="C10" s="3"/>
      <c r="D10" s="3"/>
      <c r="E10" s="3"/>
      <c r="F10" s="6">
        <v>55.06</v>
      </c>
      <c r="G10" s="5" t="s">
        <v>22</v>
      </c>
      <c r="H10" s="6" t="s">
        <v>23</v>
      </c>
      <c r="I10" s="8"/>
    </row>
    <row r="11" spans="1:9" ht="45" customHeight="1" x14ac:dyDescent="0.15">
      <c r="A11" s="6" t="s">
        <v>11</v>
      </c>
      <c r="B11" s="9">
        <f t="shared" si="0"/>
        <v>27.3</v>
      </c>
      <c r="C11" s="3"/>
      <c r="D11" s="3"/>
      <c r="E11" s="3"/>
      <c r="F11" s="6">
        <v>27.3</v>
      </c>
      <c r="G11" s="5" t="s">
        <v>24</v>
      </c>
      <c r="H11" s="11" t="s">
        <v>25</v>
      </c>
      <c r="I11" s="1"/>
    </row>
    <row r="12" spans="1:9" ht="45" customHeight="1" x14ac:dyDescent="0.15">
      <c r="A12" s="6" t="s">
        <v>11</v>
      </c>
      <c r="B12" s="9">
        <f t="shared" si="0"/>
        <v>8.76</v>
      </c>
      <c r="C12" s="3"/>
      <c r="D12" s="3"/>
      <c r="E12" s="3"/>
      <c r="F12" s="6">
        <v>8.76</v>
      </c>
      <c r="G12" s="5" t="s">
        <v>26</v>
      </c>
      <c r="H12" s="12"/>
      <c r="I12" s="1"/>
    </row>
    <row r="13" spans="1:9" ht="45" customHeight="1" x14ac:dyDescent="0.15"/>
  </sheetData>
  <mergeCells count="8">
    <mergeCell ref="H5:H9"/>
    <mergeCell ref="H11:H12"/>
    <mergeCell ref="A1:H1"/>
    <mergeCell ref="C2:F2"/>
    <mergeCell ref="A2:A3"/>
    <mergeCell ref="B2:B3"/>
    <mergeCell ref="G2:G3"/>
    <mergeCell ref="H2:H3"/>
  </mergeCells>
  <phoneticPr fontId="3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2021-12-08T05:37:54Z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