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3" sheetId="3" r:id="rId1"/>
  </sheets>
  <definedNames>
    <definedName name="_xlnm._FilterDatabase" localSheetId="0" hidden="1">Sheet3!$A$5:$XEK$34</definedName>
    <definedName name="_xlnm.Print_Titles" localSheetId="0">Sheet3!$3:$5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<sst xmlns="http://schemas.openxmlformats.org/spreadsheetml/2006/main" count="224" uniqueCount="120">
  <si>
    <t>附件</t>
  </si>
  <si>
    <t>2024年度财政衔接推进乡村振兴补助资金项目计划完成情况统计表</t>
  </si>
  <si>
    <t>序号</t>
  </si>
  <si>
    <t>项目类型</t>
  </si>
  <si>
    <t>项目名称</t>
  </si>
  <si>
    <t>建设性质</t>
  </si>
  <si>
    <t>实施地点</t>
  </si>
  <si>
    <t>责任单位</t>
  </si>
  <si>
    <t>建设内容及规模</t>
  </si>
  <si>
    <t>项目预算总投资（万元）</t>
  </si>
  <si>
    <t>其中</t>
  </si>
  <si>
    <t>资金计划完成情况</t>
  </si>
  <si>
    <t>中央财政衔接资金</t>
  </si>
  <si>
    <t>省级财政衔接资金</t>
  </si>
  <si>
    <t>市级财政衔接资金</t>
  </si>
  <si>
    <t>县级财政衔接资金</t>
  </si>
  <si>
    <t>其他资金（万元）</t>
  </si>
  <si>
    <t>（万元）</t>
  </si>
  <si>
    <t>巩固三保障成果</t>
  </si>
  <si>
    <t>春季雨露计划</t>
  </si>
  <si>
    <t>新建</t>
  </si>
  <si>
    <t>永吉县</t>
  </si>
  <si>
    <t>永吉县农业农村局</t>
  </si>
  <si>
    <t>对符合条件的脱贫（监测对象）家庭学生进行补助。</t>
  </si>
  <si>
    <t>已完成</t>
  </si>
  <si>
    <t>秋季雨露计划</t>
  </si>
  <si>
    <t>就业项目</t>
  </si>
  <si>
    <t>2024年帮扶车间奖补项目</t>
  </si>
  <si>
    <t>对促进脱贫人口就业的帮扶车间进行奖补。</t>
  </si>
  <si>
    <t>2024年公益岗位补贴项目</t>
  </si>
  <si>
    <t>对脱贫人口和监测对象开设公益性岗位，促进脱贫人口务工就业。</t>
  </si>
  <si>
    <t>外出务工交通补助项目</t>
  </si>
  <si>
    <t>对外出就业务工的脱贫人口和监测对象给予交通费用补助。</t>
  </si>
  <si>
    <t>产业发展</t>
  </si>
  <si>
    <t>吉林市水木年华亲子营地扩改建及附属设施建设项目</t>
  </si>
  <si>
    <t>续建</t>
  </si>
  <si>
    <t>永吉县西阳镇</t>
  </si>
  <si>
    <t>永吉县国有林总场</t>
  </si>
  <si>
    <t>水木年华亲子营地新建民宿、景观假山、栈道，改扩建停车场、水上乐园等功能区及购买附属设施设备材料。</t>
  </si>
  <si>
    <t>庭院经济奖励项目</t>
  </si>
  <si>
    <t>对高质量发展庭院经济的脱贫人口和监测对象进行奖励补助。</t>
  </si>
  <si>
    <t>2024年小额信贷贴息项目</t>
  </si>
  <si>
    <t>为享受小额信贷政策的脱贫户和监测户贷款贴息。</t>
  </si>
  <si>
    <t>一拉溪镇与吉林卓远农业发展有限公司合作发展农业综合开发利用项目</t>
  </si>
  <si>
    <t>一拉溪镇贵张岭村</t>
  </si>
  <si>
    <t>一拉溪镇人民政府</t>
  </si>
  <si>
    <t>一拉溪镇投入资金与吉林卓远农业发展有限公司合作，一拉溪镇政府每年获得投入资金5%的固定收益，资金主要用于2万平方米的智能温室改造升级、10000平方米的田园野奢小院建设等。</t>
  </si>
  <si>
    <t>双河镇与吉林卓远农业发展有限公司合作发展农业综合开发利用项目</t>
  </si>
  <si>
    <t>双河镇人民政府</t>
  </si>
  <si>
    <t>双河镇投入资金与吉林卓远农业发展有限公司合作，双河镇人民政府每年获得投入资金5%的固定收益，资金主要用于2万平方米的智能温室改造升级、10000平方米的田园野奢小院建设等。</t>
  </si>
  <si>
    <t>农用无人机购置项目</t>
  </si>
  <si>
    <t>一拉溪镇索家屯村</t>
  </si>
  <si>
    <t>一拉溪镇索家屯村村民委员会</t>
  </si>
  <si>
    <t>购置2台农用无人机。</t>
  </si>
  <si>
    <t>金家乡伊勒门村稻米生产加工合作项目</t>
  </si>
  <si>
    <t>金家满族乡伊勒门村</t>
  </si>
  <si>
    <t>金家乡伊勒门村拟投入资金与吉林市东升米业有限责任公司发展稻米生产加工合作项目，投入资金主要用于东升米业升级机器设备、采购水稻、流转土地等，每年企业支付固定收益5万元。</t>
  </si>
  <si>
    <t>万昌镇沙家村大棚升级改造项目</t>
  </si>
  <si>
    <t>改建</t>
  </si>
  <si>
    <t>万昌镇沙家村</t>
  </si>
  <si>
    <t>万昌镇沙家村村民委员会</t>
  </si>
  <si>
    <t>对万昌镇沙家村8栋连体大棚升级改造，更换防寒抗老化塑料膜及其他配套设施设备。</t>
  </si>
  <si>
    <t>黄榆乡小河沿村与吉林市好小子食品有限责任公司合作经营食品生产加工项目</t>
  </si>
  <si>
    <t>永吉县经济开发区</t>
  </si>
  <si>
    <t>永吉县黄榆乡小河沿村委会</t>
  </si>
  <si>
    <t>小河沿村党支部拟投入资金与吉林市好小子食品有限责任公司合作经营食品生产加工项目，资金用于采购原料、扩大生产规模等。该公司以固定资产抵押担保形式，保证资金安全，村集体每年按照投资总额的5%分红收益。</t>
  </si>
  <si>
    <t>官地村农作物种子、化肥加工销售合作项目</t>
  </si>
  <si>
    <t>北大湖镇官地村</t>
  </si>
  <si>
    <t>北大湖镇人民政府</t>
  </si>
  <si>
    <t>官地村计划申请衔接资金80万元投入该项目，实现固定收益，增加村集体经济收入。吉林省群创农业集团有限责任公司利用自有产业、技术以及北大湖镇政府投入的资金独立自主经营，自负盈亏。合作采取保底收益的方式，将本金及年化5%的收益给到北大湖镇官地村，收益资金用于全村脱贫人口和监测对象的分红及建设村级小型公益事业等，由官地村统一分配使用。</t>
  </si>
  <si>
    <t>鞠家村九月丰农业多功能产业项目</t>
  </si>
  <si>
    <t>一拉溪镇新兴村</t>
  </si>
  <si>
    <t>一拉溪镇鞠家村村民委员会</t>
  </si>
  <si>
    <t>村集体与企业合作建设稻鱼、稻蟹休闲体验园、发展建设温室大棚特色采摘园、扩建研学、农旅等农业多功能性发展设施、更新农产品加工设备等。</t>
  </si>
  <si>
    <t>西阳镇西阳村农作物种子、化肥加工销售合作项目</t>
  </si>
  <si>
    <t>西阳镇西阳村</t>
  </si>
  <si>
    <t>西阳镇西阳村村民委员会</t>
  </si>
  <si>
    <t>西阳村计划与吉林省群创农业集团有限责任公司合作，将争取到的发展壮大集体经济资金80万元投入该企业。合作采取保底收益的方式，西阳村不直接参与项目的建设、经营和管理。投入资金主要用于日常运营和技术开发等。</t>
  </si>
  <si>
    <t>西阳镇黑鱼村农作物种子、化肥加工销售合作项目</t>
  </si>
  <si>
    <t>西阳镇黑鱼村</t>
  </si>
  <si>
    <t>西阳镇黑鱼村村民委员会</t>
  </si>
  <si>
    <t>黑鱼村计划与吉林省群创农业集团有限责任公司合作，将争取到的发展壮大集体经济资金80万元投入该企业。合作采取保底收益的方式，西阳村不直接参与项目的建设、经营和管理。投入资金主要用于日常运营和技术开发等。</t>
  </si>
  <si>
    <t>基础设施
（乡村建设）</t>
  </si>
  <si>
    <t>北大湖镇小山村基础设施建设项目</t>
  </si>
  <si>
    <t>北大湖镇小山村小山屯、羊草沟屯</t>
  </si>
  <si>
    <t>1.小山村小山屯原水泥路面宽4米，拟加宽至6米，全路面铺设沥青约6000平方米，造价约102万元。
2.小山村羊草沟屯新建户户通，1650平方米，造价约33万元。                                                                                                    3.羊草沟屯新建边沟1000延长米，造价约50万元。
所有工程规模以最终以项目实施时设计和工程预算为准。</t>
  </si>
  <si>
    <t>金家满族乡莲花村基础设施项目</t>
  </si>
  <si>
    <t>金家满族乡莲花村</t>
  </si>
  <si>
    <t>金家满族乡人民政府</t>
  </si>
  <si>
    <t>该项目拟修建莲花村村内未修完道路共计3380米，包括既有水泥路沥青罩面2800米（莲花村四社至九开公路1000米，莲花村二社至饮马河大堤1800米），和既有土路改建水泥路580米（莲花村六社150米，莲花村五社180米，莲花村金星三社250米）；拟修建莲花村一社至二社双侧水泥U形槽边沟1000米。</t>
  </si>
  <si>
    <t>永吉县口前镇镇西村基础设施建设项目</t>
  </si>
  <si>
    <t>镇西村</t>
  </si>
  <si>
    <t>口前镇人民政府</t>
  </si>
  <si>
    <t>修建镇西村5社水泥混凝土路面2000平方米，修建边沟1000米安装过户排水管250米。</t>
  </si>
  <si>
    <t>新立村基础设施提升项目</t>
  </si>
  <si>
    <t>万昌镇
新立村</t>
  </si>
  <si>
    <t>万昌镇人民政府</t>
  </si>
  <si>
    <t>水泥路加铺沥青罩面1500米。</t>
  </si>
  <si>
    <t>万昌镇西将军村道路建设项目</t>
  </si>
  <si>
    <t>万昌镇
西将军村</t>
  </si>
  <si>
    <t>新建水泥路1596.684米。</t>
  </si>
  <si>
    <t>一拉溪镇北阳村基础设施建设项目</t>
  </si>
  <si>
    <t>一拉溪镇北阳村</t>
  </si>
  <si>
    <t>北阳村上沟1-4社新建硬化边沟2.2公里，盖板涵2处，北阳1-2社新建硬化边沟1.5公里，盖板涵2处。</t>
  </si>
  <si>
    <t>乡村建设（基础设施）</t>
  </si>
  <si>
    <r>
      <rPr>
        <sz val="12"/>
        <rFont val="仿宋_GB2312"/>
        <charset val="134"/>
      </rPr>
      <t>口前镇镇西村</t>
    </r>
    <r>
      <rPr>
        <sz val="12"/>
        <rFont val="Times New Roman"/>
        <charset val="134"/>
      </rPr>
      <t>5</t>
    </r>
    <r>
      <rPr>
        <sz val="12"/>
        <rFont val="方正仿宋简体"/>
        <charset val="134"/>
      </rPr>
      <t>社基础设施建设项目</t>
    </r>
  </si>
  <si>
    <r>
      <rPr>
        <sz val="12"/>
        <rFont val="方正仿宋简体"/>
        <charset val="134"/>
      </rPr>
      <t>在镇西</t>
    </r>
    <r>
      <rPr>
        <sz val="12"/>
        <rFont val="Times New Roman"/>
        <charset val="134"/>
      </rPr>
      <t>5</t>
    </r>
    <r>
      <rPr>
        <sz val="12"/>
        <rFont val="方正仿宋简体"/>
        <charset val="134"/>
      </rPr>
      <t>社修建边沟约</t>
    </r>
    <r>
      <rPr>
        <sz val="12"/>
        <rFont val="Times New Roman"/>
        <charset val="134"/>
      </rPr>
      <t>50</t>
    </r>
    <r>
      <rPr>
        <sz val="12"/>
        <rFont val="方正仿宋简体"/>
        <charset val="134"/>
      </rPr>
      <t>米，修建过道管约</t>
    </r>
    <r>
      <rPr>
        <sz val="12"/>
        <rFont val="Times New Roman"/>
        <charset val="134"/>
      </rPr>
      <t>16</t>
    </r>
    <r>
      <rPr>
        <sz val="12"/>
        <rFont val="方正仿宋简体"/>
        <charset val="134"/>
      </rPr>
      <t>米，修建水泥路约</t>
    </r>
    <r>
      <rPr>
        <sz val="12"/>
        <rFont val="Times New Roman"/>
        <charset val="134"/>
      </rPr>
      <t>400</t>
    </r>
    <r>
      <rPr>
        <sz val="12"/>
        <rFont val="宋体"/>
        <charset val="134"/>
      </rPr>
      <t>㎡</t>
    </r>
    <r>
      <rPr>
        <sz val="12"/>
        <rFont val="方正仿宋简体"/>
        <charset val="134"/>
      </rPr>
      <t>；在方砖场修建过道硬化约</t>
    </r>
    <r>
      <rPr>
        <sz val="12"/>
        <rFont val="Times New Roman"/>
        <charset val="134"/>
      </rPr>
      <t>50</t>
    </r>
    <r>
      <rPr>
        <sz val="12"/>
        <rFont val="宋体"/>
        <charset val="134"/>
      </rPr>
      <t>㎡</t>
    </r>
    <r>
      <rPr>
        <sz val="12"/>
        <rFont val="方正仿宋简体"/>
        <charset val="134"/>
      </rPr>
      <t>。</t>
    </r>
  </si>
  <si>
    <t>北大湖镇白马夫村村路边沟建设项目</t>
  </si>
  <si>
    <r>
      <rPr>
        <sz val="12"/>
        <rFont val="方正仿宋简体"/>
        <charset val="134"/>
      </rPr>
      <t>北大湖镇白马夫村</t>
    </r>
    <r>
      <rPr>
        <sz val="12"/>
        <rFont val="Times New Roman"/>
        <charset val="134"/>
      </rPr>
      <t>8</t>
    </r>
    <r>
      <rPr>
        <sz val="12"/>
        <rFont val="方正仿宋简体"/>
        <charset val="134"/>
      </rPr>
      <t>社（松柏</t>
    </r>
    <r>
      <rPr>
        <sz val="12"/>
        <rFont val="Times New Roman"/>
        <charset val="134"/>
      </rPr>
      <t>1</t>
    </r>
    <r>
      <rPr>
        <sz val="12"/>
        <rFont val="方正仿宋简体"/>
        <charset val="134"/>
      </rPr>
      <t>社）</t>
    </r>
  </si>
  <si>
    <r>
      <rPr>
        <sz val="12"/>
        <rFont val="方正仿宋简体"/>
        <charset val="134"/>
      </rPr>
      <t>建设入户桥</t>
    </r>
    <r>
      <rPr>
        <sz val="12"/>
        <rFont val="Times New Roman"/>
        <charset val="134"/>
      </rPr>
      <t>41</t>
    </r>
    <r>
      <rPr>
        <sz val="12"/>
        <rFont val="方正仿宋简体"/>
        <charset val="134"/>
      </rPr>
      <t>个，修建路边沟</t>
    </r>
    <r>
      <rPr>
        <sz val="12"/>
        <rFont val="Times New Roman"/>
        <charset val="134"/>
      </rPr>
      <t>1000</t>
    </r>
    <r>
      <rPr>
        <sz val="12"/>
        <rFont val="方正仿宋简体"/>
        <charset val="134"/>
      </rPr>
      <t>米。</t>
    </r>
  </si>
  <si>
    <t>下坎子村沥青路建设项目</t>
  </si>
  <si>
    <t>岔路河镇下坎子村</t>
  </si>
  <si>
    <t>岔路河镇人民政府</t>
  </si>
  <si>
    <r>
      <rPr>
        <sz val="12"/>
        <rFont val="方正仿宋简体"/>
        <charset val="134"/>
      </rPr>
      <t>拟新建由金岔公路至村委会，宽度为</t>
    </r>
    <r>
      <rPr>
        <sz val="12"/>
        <rFont val="Times New Roman"/>
        <charset val="134"/>
      </rPr>
      <t>4.5</t>
    </r>
    <r>
      <rPr>
        <sz val="12"/>
        <rFont val="方正仿宋简体"/>
        <charset val="134"/>
      </rPr>
      <t>米，长度为</t>
    </r>
    <r>
      <rPr>
        <sz val="12"/>
        <rFont val="Times New Roman"/>
        <charset val="134"/>
      </rPr>
      <t>1.2</t>
    </r>
    <r>
      <rPr>
        <sz val="12"/>
        <rFont val="方正仿宋简体"/>
        <charset val="134"/>
      </rPr>
      <t>公里沥青路一条。</t>
    </r>
  </si>
  <si>
    <t>蓝旗村玉米收割项目</t>
  </si>
  <si>
    <t>蓝旗村</t>
  </si>
  <si>
    <t>口前镇蓝旗村</t>
  </si>
  <si>
    <t>该项目计划投入衔接资金50万元，由蓝旗村村属合作社永吉县蓝旗农业农民专业台作社作为经营主体，购置金达威牌履带行走式玉米茎穗收割机两台。</t>
  </si>
  <si>
    <r>
      <rPr>
        <sz val="12"/>
        <color theme="1"/>
        <rFont val="Times New Roman"/>
        <charset val="134"/>
      </rPr>
      <t>2024</t>
    </r>
    <r>
      <rPr>
        <sz val="12"/>
        <color theme="1"/>
        <rFont val="方正仿宋简体"/>
        <charset val="134"/>
      </rPr>
      <t>年永吉县百村示范基础设施建设项目</t>
    </r>
  </si>
  <si>
    <r>
      <rPr>
        <sz val="12"/>
        <color theme="1"/>
        <rFont val="方正仿宋简体"/>
        <charset val="134"/>
      </rPr>
      <t>在口前镇春登村、金家乡伊勒门村、西阳镇西阳村、一拉溪镇江南村、北大湖镇官地村、万昌镇新房子村铺装水泥混凝土路面总面积</t>
    </r>
    <r>
      <rPr>
        <sz val="12"/>
        <color theme="1"/>
        <rFont val="Times New Roman"/>
        <charset val="134"/>
      </rPr>
      <t>50000</t>
    </r>
    <r>
      <rPr>
        <sz val="12"/>
        <color theme="1"/>
        <rFont val="方正仿宋简体"/>
        <charset val="134"/>
      </rPr>
      <t>平方米，铺装沥青路总面积</t>
    </r>
    <r>
      <rPr>
        <sz val="12"/>
        <color theme="1"/>
        <rFont val="Times New Roman"/>
        <charset val="134"/>
      </rPr>
      <t>180000</t>
    </r>
    <r>
      <rPr>
        <sz val="12"/>
        <color theme="1"/>
        <rFont val="方正仿宋简体"/>
        <charset val="134"/>
      </rPr>
      <t>平方米，涵洞</t>
    </r>
    <r>
      <rPr>
        <sz val="12"/>
        <color theme="1"/>
        <rFont val="Times New Roman"/>
        <charset val="134"/>
      </rPr>
      <t>130</t>
    </r>
    <r>
      <rPr>
        <sz val="12"/>
        <color theme="1"/>
        <rFont val="方正仿宋简体"/>
        <charset val="134"/>
      </rPr>
      <t>道</t>
    </r>
    <r>
      <rPr>
        <sz val="12"/>
        <color theme="1"/>
        <rFont val="宋体"/>
        <charset val="134"/>
      </rPr>
      <t>；</t>
    </r>
    <r>
      <rPr>
        <sz val="12"/>
        <color theme="1"/>
        <rFont val="方正仿宋简体"/>
        <charset val="134"/>
      </rPr>
      <t>排水沟总长</t>
    </r>
    <r>
      <rPr>
        <sz val="12"/>
        <color theme="1"/>
        <rFont val="Times New Roman"/>
        <charset val="134"/>
      </rPr>
      <t>31500</t>
    </r>
    <r>
      <rPr>
        <sz val="12"/>
        <color theme="1"/>
        <rFont val="方正仿宋简体"/>
        <charset val="134"/>
      </rPr>
      <t>米及其他附属工程。</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</si>
</sst>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font>
    <font>
      <sz val="12"/>
      <color theme="1"/>
      <name val="黑体"/>
      <charset val="134"/>
    </font>
    <font>
      <sz val="12"/>
      <color theme="1"/>
      <name val="仿宋_GB2312"/>
      <charset val="134"/>
    </font>
    <font>
      <sz val="12"/>
      <name val="仿宋_GB2312"/>
      <charset val="134"/>
    </font>
    <font>
      <sz val="12"/>
      <name val="Times New Roman"/>
      <charset val="134"/>
    </font>
    <font>
      <sz val="12"/>
      <color theme="1"/>
      <name val="Times New Roman"/>
      <charset val="134"/>
    </font>
    <font>
      <sz val="18"/>
      <color theme="1"/>
      <name val="黑体"/>
      <charset val="134"/>
    </font>
    <font>
      <sz val="22"/>
      <color theme="1"/>
      <name val="方正小标宋简体"/>
      <charset val="134"/>
    </font>
    <font>
      <sz val="12"/>
      <color rgb="FF000000"/>
      <name val="仿宋_GB2312"/>
      <charset val="204"/>
    </font>
    <font>
      <sz val="12"/>
      <color rgb="FF000000"/>
      <name val="仿宋_GB2312"/>
      <charset val="134"/>
    </font>
    <font>
      <sz val="12"/>
      <color indexed="8"/>
      <name val="仿宋_GB2312"/>
      <charset val="134"/>
    </font>
    <font>
      <sz val="12"/>
      <name val="方正仿宋简体"/>
      <charset val="134"/>
    </font>
    <font>
      <sz val="12"/>
      <color theme="1"/>
      <name val="方正仿宋简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Border="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8"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1" fillId="0" borderId="1" xfId="0" applyFont="1" applyFill="1" applyBorder="1" applyAlignment="1">
      <alignment vertical="center" wrapText="1"/>
    </xf>
    <xf numFmtId="0" fontId="14"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L44"/>
  <sheetViews>
    <sheetView tabSelected="1" zoomScale="55" zoomScaleNormal="55" workbookViewId="0">
      <pane xSplit="5" topLeftCell="F1" activePane="topRight" state="frozen"/>
      <selection/>
      <selection pane="topRight" activeCell="A2" sqref="A2:XEL2"/>
    </sheetView>
  </sheetViews>
  <sheetFormatPr defaultColWidth="10.875" defaultRowHeight="15.75"/>
  <cols>
    <col min="1" max="1" width="5.45833333333333" style="10" customWidth="1"/>
    <col min="2" max="2" width="11.9583333333333" style="10" customWidth="1"/>
    <col min="3" max="3" width="18.225" style="10" customWidth="1"/>
    <col min="4" max="4" width="10.9166666666667" style="10" customWidth="1"/>
    <col min="5" max="5" width="12.725" style="10" customWidth="1"/>
    <col min="6" max="6" width="12.95" style="10" customWidth="1"/>
    <col min="7" max="7" width="45.5833333333333" style="11" customWidth="1"/>
    <col min="8" max="8" width="23.925" style="10" customWidth="1"/>
    <col min="9" max="9" width="21.6" style="10" customWidth="1"/>
    <col min="10" max="10" width="22.025" style="10" customWidth="1"/>
    <col min="11" max="11" width="13.925" style="10" customWidth="1"/>
    <col min="12" max="12" width="11.1416666666667" style="10" customWidth="1"/>
    <col min="13" max="13" width="10.45" style="10" customWidth="1"/>
    <col min="14" max="16365" width="10.875" style="10" hidden="1" customWidth="1"/>
    <col min="16366" max="16384" width="10.875" style="10"/>
  </cols>
  <sheetData>
    <row r="1" s="1" customFormat="1" ht="45" customHeight="1" spans="1:7">
      <c r="A1" s="12" t="s">
        <v>0</v>
      </c>
      <c r="B1" s="12"/>
      <c r="C1" s="12"/>
      <c r="D1" s="12"/>
      <c r="G1" s="13"/>
    </row>
    <row r="2" s="1" customFormat="1" ht="84" customHeight="1" spans="1:16366">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row>
    <row r="3" s="2" customFormat="1" ht="27" customHeight="1" spans="1:16366">
      <c r="A3" s="15" t="s">
        <v>2</v>
      </c>
      <c r="B3" s="15" t="s">
        <v>3</v>
      </c>
      <c r="C3" s="15" t="s">
        <v>4</v>
      </c>
      <c r="D3" s="15" t="s">
        <v>5</v>
      </c>
      <c r="E3" s="15" t="s">
        <v>6</v>
      </c>
      <c r="F3" s="15" t="s">
        <v>7</v>
      </c>
      <c r="G3" s="15" t="s">
        <v>8</v>
      </c>
      <c r="H3" s="15" t="s">
        <v>9</v>
      </c>
      <c r="I3" s="15" t="s">
        <v>10</v>
      </c>
      <c r="J3" s="15"/>
      <c r="K3" s="15"/>
      <c r="L3" s="15"/>
      <c r="M3" s="15"/>
      <c r="XEL3" s="15" t="s">
        <v>11</v>
      </c>
    </row>
    <row r="4" s="2" customFormat="1" ht="43" customHeight="1" spans="1:16366">
      <c r="A4" s="15"/>
      <c r="B4" s="15"/>
      <c r="C4" s="15"/>
      <c r="D4" s="15"/>
      <c r="E4" s="15"/>
      <c r="F4" s="15"/>
      <c r="G4" s="15"/>
      <c r="H4" s="15"/>
      <c r="I4" s="15" t="s">
        <v>12</v>
      </c>
      <c r="J4" s="15" t="s">
        <v>13</v>
      </c>
      <c r="K4" s="15" t="s">
        <v>14</v>
      </c>
      <c r="L4" s="15" t="s">
        <v>15</v>
      </c>
      <c r="M4" s="15" t="s">
        <v>16</v>
      </c>
      <c r="XEL4" s="15"/>
    </row>
    <row r="5" s="2" customFormat="1" ht="32" customHeight="1" spans="1:16366">
      <c r="A5" s="15"/>
      <c r="B5" s="15"/>
      <c r="C5" s="15"/>
      <c r="D5" s="15"/>
      <c r="E5" s="15"/>
      <c r="F5" s="15"/>
      <c r="G5" s="15"/>
      <c r="H5" s="15"/>
      <c r="I5" s="15" t="s">
        <v>17</v>
      </c>
      <c r="J5" s="15" t="s">
        <v>17</v>
      </c>
      <c r="K5" s="15" t="s">
        <v>17</v>
      </c>
      <c r="L5" s="15" t="s">
        <v>17</v>
      </c>
      <c r="M5" s="15"/>
      <c r="XEL5" s="15"/>
    </row>
    <row r="6" s="1" customFormat="1" ht="71" customHeight="1" spans="1:16366">
      <c r="A6" s="16">
        <v>1</v>
      </c>
      <c r="B6" s="17" t="s">
        <v>18</v>
      </c>
      <c r="C6" s="17" t="s">
        <v>19</v>
      </c>
      <c r="D6" s="17" t="s">
        <v>20</v>
      </c>
      <c r="E6" s="17" t="s">
        <v>21</v>
      </c>
      <c r="F6" s="18" t="s">
        <v>22</v>
      </c>
      <c r="G6" s="18" t="s">
        <v>23</v>
      </c>
      <c r="H6" s="17">
        <v>17.7</v>
      </c>
      <c r="I6" s="17"/>
      <c r="J6" s="17">
        <v>17.7</v>
      </c>
      <c r="K6" s="42"/>
      <c r="L6" s="42"/>
      <c r="M6" s="18"/>
      <c r="XEL6" s="49" t="s">
        <v>24</v>
      </c>
    </row>
    <row r="7" s="1" customFormat="1" ht="72" customHeight="1" spans="1:16366">
      <c r="A7" s="16">
        <v>2</v>
      </c>
      <c r="B7" s="17" t="s">
        <v>18</v>
      </c>
      <c r="C7" s="17" t="s">
        <v>25</v>
      </c>
      <c r="D7" s="17" t="s">
        <v>20</v>
      </c>
      <c r="E7" s="17" t="s">
        <v>21</v>
      </c>
      <c r="F7" s="18" t="s">
        <v>22</v>
      </c>
      <c r="G7" s="18" t="s">
        <v>23</v>
      </c>
      <c r="H7" s="17">
        <v>18</v>
      </c>
      <c r="I7" s="17"/>
      <c r="J7" s="17">
        <v>18</v>
      </c>
      <c r="K7" s="42"/>
      <c r="L7" s="42"/>
      <c r="M7" s="18"/>
      <c r="XEL7" s="49" t="s">
        <v>24</v>
      </c>
    </row>
    <row r="8" s="1" customFormat="1" ht="138" customHeight="1" spans="1:16366">
      <c r="A8" s="16">
        <v>3</v>
      </c>
      <c r="B8" s="17" t="s">
        <v>26</v>
      </c>
      <c r="C8" s="17" t="s">
        <v>27</v>
      </c>
      <c r="D8" s="17" t="s">
        <v>20</v>
      </c>
      <c r="E8" s="17" t="s">
        <v>21</v>
      </c>
      <c r="F8" s="18" t="s">
        <v>22</v>
      </c>
      <c r="G8" s="18" t="s">
        <v>28</v>
      </c>
      <c r="H8" s="17">
        <v>2.58</v>
      </c>
      <c r="I8" s="17"/>
      <c r="J8" s="17">
        <v>2.58</v>
      </c>
      <c r="K8" s="42"/>
      <c r="L8" s="42"/>
      <c r="M8" s="18"/>
      <c r="XEL8" s="49" t="s">
        <v>24</v>
      </c>
    </row>
    <row r="9" s="1" customFormat="1" ht="118" customHeight="1" spans="1:16366">
      <c r="A9" s="16">
        <v>4</v>
      </c>
      <c r="B9" s="17" t="s">
        <v>26</v>
      </c>
      <c r="C9" s="17" t="s">
        <v>29</v>
      </c>
      <c r="D9" s="17" t="s">
        <v>20</v>
      </c>
      <c r="E9" s="17" t="s">
        <v>21</v>
      </c>
      <c r="F9" s="18" t="s">
        <v>22</v>
      </c>
      <c r="G9" s="18" t="s">
        <v>30</v>
      </c>
      <c r="H9" s="17">
        <f>I9+J9+K9</f>
        <v>250.785028</v>
      </c>
      <c r="I9" s="43">
        <v>61.1153</v>
      </c>
      <c r="J9" s="43">
        <v>133.31571</v>
      </c>
      <c r="K9" s="44">
        <v>56.354018</v>
      </c>
      <c r="L9" s="42"/>
      <c r="M9" s="18"/>
      <c r="XEL9" s="49" t="s">
        <v>24</v>
      </c>
    </row>
    <row r="10" s="1" customFormat="1" ht="123" customHeight="1" spans="1:16366">
      <c r="A10" s="16">
        <v>5</v>
      </c>
      <c r="B10" s="19" t="s">
        <v>26</v>
      </c>
      <c r="C10" s="19" t="s">
        <v>31</v>
      </c>
      <c r="D10" s="19" t="s">
        <v>20</v>
      </c>
      <c r="E10" s="19" t="s">
        <v>21</v>
      </c>
      <c r="F10" s="18" t="s">
        <v>22</v>
      </c>
      <c r="G10" s="20" t="s">
        <v>32</v>
      </c>
      <c r="H10" s="17">
        <v>15.10429</v>
      </c>
      <c r="I10" s="17"/>
      <c r="J10" s="17">
        <v>15.10429</v>
      </c>
      <c r="K10" s="42"/>
      <c r="L10" s="42"/>
      <c r="M10" s="1"/>
      <c r="XEL10" s="49" t="s">
        <v>24</v>
      </c>
    </row>
    <row r="11" s="1" customFormat="1" ht="152" customHeight="1" spans="1:16366">
      <c r="A11" s="16">
        <v>6</v>
      </c>
      <c r="B11" s="17" t="s">
        <v>33</v>
      </c>
      <c r="C11" s="17" t="s">
        <v>34</v>
      </c>
      <c r="D11" s="17" t="s">
        <v>35</v>
      </c>
      <c r="E11" s="17" t="s">
        <v>36</v>
      </c>
      <c r="F11" s="18" t="s">
        <v>37</v>
      </c>
      <c r="G11" s="18" t="s">
        <v>38</v>
      </c>
      <c r="H11" s="17">
        <v>207</v>
      </c>
      <c r="I11" s="17">
        <v>207</v>
      </c>
      <c r="J11" s="42"/>
      <c r="K11" s="42"/>
      <c r="L11" s="42"/>
      <c r="M11" s="18"/>
      <c r="XEL11" s="49" t="s">
        <v>24</v>
      </c>
    </row>
    <row r="12" s="3" customFormat="1" ht="126" customHeight="1" spans="1:16366">
      <c r="A12" s="16">
        <v>7</v>
      </c>
      <c r="B12" s="17" t="s">
        <v>33</v>
      </c>
      <c r="C12" s="17" t="s">
        <v>39</v>
      </c>
      <c r="D12" s="17" t="s">
        <v>20</v>
      </c>
      <c r="E12" s="17" t="s">
        <v>21</v>
      </c>
      <c r="F12" s="18" t="s">
        <v>22</v>
      </c>
      <c r="G12" s="18" t="s">
        <v>40</v>
      </c>
      <c r="H12" s="17">
        <v>383.845982</v>
      </c>
      <c r="I12" s="17"/>
      <c r="J12" s="43">
        <v>138</v>
      </c>
      <c r="K12" s="43">
        <v>245.845982</v>
      </c>
      <c r="L12" s="17"/>
      <c r="M12" s="18"/>
      <c r="XEL12" s="49" t="s">
        <v>24</v>
      </c>
    </row>
    <row r="13" s="3" customFormat="1" ht="110" customHeight="1" spans="1:16366">
      <c r="A13" s="16">
        <v>8</v>
      </c>
      <c r="B13" s="17" t="s">
        <v>33</v>
      </c>
      <c r="C13" s="17" t="s">
        <v>41</v>
      </c>
      <c r="D13" s="17" t="s">
        <v>20</v>
      </c>
      <c r="E13" s="17" t="s">
        <v>21</v>
      </c>
      <c r="F13" s="18" t="s">
        <v>22</v>
      </c>
      <c r="G13" s="18" t="s">
        <v>42</v>
      </c>
      <c r="H13" s="17">
        <v>16.554466</v>
      </c>
      <c r="I13" s="17">
        <v>16.554466</v>
      </c>
      <c r="J13" s="17"/>
      <c r="K13" s="17"/>
      <c r="L13" s="17"/>
      <c r="M13" s="18"/>
      <c r="XEL13" s="49" t="s">
        <v>24</v>
      </c>
    </row>
    <row r="14" s="1" customFormat="1" ht="103" customHeight="1" spans="1:16366">
      <c r="A14" s="16">
        <v>9</v>
      </c>
      <c r="B14" s="17" t="s">
        <v>33</v>
      </c>
      <c r="C14" s="17" t="s">
        <v>43</v>
      </c>
      <c r="D14" s="17" t="s">
        <v>20</v>
      </c>
      <c r="E14" s="17" t="s">
        <v>44</v>
      </c>
      <c r="F14" s="17" t="s">
        <v>45</v>
      </c>
      <c r="G14" s="18" t="s">
        <v>46</v>
      </c>
      <c r="H14" s="17">
        <v>900</v>
      </c>
      <c r="I14" s="17">
        <v>563</v>
      </c>
      <c r="J14" s="17">
        <v>337</v>
      </c>
      <c r="K14" s="17"/>
      <c r="L14" s="17"/>
      <c r="M14" s="17"/>
      <c r="XEL14" s="49" t="s">
        <v>24</v>
      </c>
    </row>
    <row r="15" s="1" customFormat="1" ht="108" customHeight="1" spans="1:16366">
      <c r="A15" s="16">
        <v>10</v>
      </c>
      <c r="B15" s="17" t="s">
        <v>33</v>
      </c>
      <c r="C15" s="17" t="s">
        <v>47</v>
      </c>
      <c r="D15" s="17" t="s">
        <v>20</v>
      </c>
      <c r="E15" s="17" t="s">
        <v>44</v>
      </c>
      <c r="F15" s="17" t="s">
        <v>48</v>
      </c>
      <c r="G15" s="18" t="s">
        <v>49</v>
      </c>
      <c r="H15" s="17">
        <v>500</v>
      </c>
      <c r="I15" s="17">
        <v>500</v>
      </c>
      <c r="J15" s="17"/>
      <c r="K15" s="42"/>
      <c r="L15" s="42"/>
      <c r="M15" s="42"/>
      <c r="XEL15" s="49" t="s">
        <v>24</v>
      </c>
    </row>
    <row r="16" s="1" customFormat="1" ht="79" customHeight="1" spans="1:16366">
      <c r="A16" s="16">
        <v>11</v>
      </c>
      <c r="B16" s="17" t="s">
        <v>33</v>
      </c>
      <c r="C16" s="17" t="s">
        <v>50</v>
      </c>
      <c r="D16" s="17" t="s">
        <v>20</v>
      </c>
      <c r="E16" s="17" t="s">
        <v>51</v>
      </c>
      <c r="F16" s="17" t="s">
        <v>52</v>
      </c>
      <c r="G16" s="18" t="s">
        <v>53</v>
      </c>
      <c r="H16" s="17">
        <v>10</v>
      </c>
      <c r="I16" s="4"/>
      <c r="J16" s="17">
        <v>10</v>
      </c>
      <c r="K16" s="42"/>
      <c r="L16" s="42"/>
      <c r="M16" s="42"/>
      <c r="XEL16" s="49" t="s">
        <v>24</v>
      </c>
    </row>
    <row r="17" s="1" customFormat="1" ht="152" customHeight="1" spans="1:16366">
      <c r="A17" s="16">
        <v>12</v>
      </c>
      <c r="B17" s="21" t="s">
        <v>33</v>
      </c>
      <c r="C17" s="21" t="s">
        <v>54</v>
      </c>
      <c r="D17" s="21" t="s">
        <v>20</v>
      </c>
      <c r="E17" s="21" t="s">
        <v>55</v>
      </c>
      <c r="F17" s="21" t="s">
        <v>55</v>
      </c>
      <c r="G17" s="22" t="s">
        <v>56</v>
      </c>
      <c r="H17" s="21">
        <v>86</v>
      </c>
      <c r="I17" s="21">
        <v>86</v>
      </c>
      <c r="J17" s="21"/>
      <c r="K17" s="42"/>
      <c r="L17" s="42"/>
      <c r="M17" s="42"/>
      <c r="XEL17" s="49" t="s">
        <v>24</v>
      </c>
    </row>
    <row r="18" s="3" customFormat="1" ht="121" customHeight="1" spans="1:16366">
      <c r="A18" s="16">
        <v>13</v>
      </c>
      <c r="B18" s="21" t="s">
        <v>33</v>
      </c>
      <c r="C18" s="21" t="s">
        <v>57</v>
      </c>
      <c r="D18" s="21" t="s">
        <v>58</v>
      </c>
      <c r="E18" s="21" t="s">
        <v>59</v>
      </c>
      <c r="F18" s="21" t="s">
        <v>60</v>
      </c>
      <c r="G18" s="22" t="s">
        <v>61</v>
      </c>
      <c r="H18" s="21">
        <v>10.2261</v>
      </c>
      <c r="I18" s="21">
        <v>10.2261</v>
      </c>
      <c r="J18" s="21"/>
      <c r="K18" s="42"/>
      <c r="L18" s="42"/>
      <c r="M18" s="42"/>
      <c r="XEL18" s="49" t="s">
        <v>24</v>
      </c>
    </row>
    <row r="19" s="1" customFormat="1" ht="121" customHeight="1" spans="1:16366">
      <c r="A19" s="16">
        <v>14</v>
      </c>
      <c r="B19" s="23" t="s">
        <v>33</v>
      </c>
      <c r="C19" s="23" t="s">
        <v>62</v>
      </c>
      <c r="D19" s="23" t="s">
        <v>20</v>
      </c>
      <c r="E19" s="23" t="s">
        <v>63</v>
      </c>
      <c r="F19" s="23" t="s">
        <v>64</v>
      </c>
      <c r="G19" s="24" t="s">
        <v>65</v>
      </c>
      <c r="H19" s="23">
        <v>80</v>
      </c>
      <c r="I19" s="23">
        <v>80</v>
      </c>
      <c r="J19" s="23"/>
      <c r="K19" s="42"/>
      <c r="L19" s="42"/>
      <c r="M19" s="42"/>
      <c r="XEL19" s="49" t="s">
        <v>24</v>
      </c>
    </row>
    <row r="20" s="1" customFormat="1" ht="152" customHeight="1" spans="1:16366">
      <c r="A20" s="16">
        <v>15</v>
      </c>
      <c r="B20" s="25" t="s">
        <v>33</v>
      </c>
      <c r="C20" s="18" t="s">
        <v>66</v>
      </c>
      <c r="D20" s="25" t="s">
        <v>20</v>
      </c>
      <c r="E20" s="17" t="s">
        <v>67</v>
      </c>
      <c r="F20" s="18" t="s">
        <v>68</v>
      </c>
      <c r="G20" s="18" t="s">
        <v>69</v>
      </c>
      <c r="H20" s="17">
        <v>80</v>
      </c>
      <c r="I20" s="17">
        <v>80</v>
      </c>
      <c r="J20" s="17"/>
      <c r="K20" s="17"/>
      <c r="L20" s="42"/>
      <c r="M20" s="42"/>
      <c r="XEL20" s="49" t="s">
        <v>24</v>
      </c>
    </row>
    <row r="21" s="1" customFormat="1" ht="98" customHeight="1" spans="1:16366">
      <c r="A21" s="16">
        <v>16</v>
      </c>
      <c r="B21" s="25" t="s">
        <v>33</v>
      </c>
      <c r="C21" s="18" t="s">
        <v>70</v>
      </c>
      <c r="D21" s="17" t="s">
        <v>20</v>
      </c>
      <c r="E21" s="17" t="s">
        <v>71</v>
      </c>
      <c r="F21" s="17" t="s">
        <v>72</v>
      </c>
      <c r="G21" s="18" t="s">
        <v>73</v>
      </c>
      <c r="H21" s="17">
        <v>80</v>
      </c>
      <c r="I21" s="17">
        <v>65</v>
      </c>
      <c r="J21" s="17">
        <v>15</v>
      </c>
      <c r="K21" s="17"/>
      <c r="L21" s="42"/>
      <c r="M21" s="42"/>
      <c r="XEL21" s="49" t="s">
        <v>24</v>
      </c>
    </row>
    <row r="22" s="1" customFormat="1" ht="113" customHeight="1" spans="1:16366">
      <c r="A22" s="16">
        <v>17</v>
      </c>
      <c r="B22" s="17" t="s">
        <v>33</v>
      </c>
      <c r="C22" s="18" t="s">
        <v>74</v>
      </c>
      <c r="D22" s="25" t="s">
        <v>20</v>
      </c>
      <c r="E22" s="17" t="s">
        <v>75</v>
      </c>
      <c r="F22" s="17" t="s">
        <v>76</v>
      </c>
      <c r="G22" s="18" t="s">
        <v>77</v>
      </c>
      <c r="H22" s="17">
        <v>80</v>
      </c>
      <c r="I22" s="17">
        <v>80</v>
      </c>
      <c r="J22" s="17"/>
      <c r="K22" s="17"/>
      <c r="L22" s="18"/>
      <c r="M22" s="18"/>
      <c r="XEL22" s="49" t="s">
        <v>24</v>
      </c>
    </row>
    <row r="23" s="1" customFormat="1" ht="128" customHeight="1" spans="1:16366">
      <c r="A23" s="16">
        <v>18</v>
      </c>
      <c r="B23" s="17" t="s">
        <v>33</v>
      </c>
      <c r="C23" s="18" t="s">
        <v>78</v>
      </c>
      <c r="D23" s="25" t="s">
        <v>20</v>
      </c>
      <c r="E23" s="17" t="s">
        <v>79</v>
      </c>
      <c r="F23" s="17" t="s">
        <v>80</v>
      </c>
      <c r="G23" s="18" t="s">
        <v>81</v>
      </c>
      <c r="H23" s="17">
        <v>80</v>
      </c>
      <c r="I23" s="17">
        <v>80</v>
      </c>
      <c r="J23" s="17"/>
      <c r="K23" s="17"/>
      <c r="L23" s="18"/>
      <c r="M23" s="18"/>
      <c r="XEL23" s="49" t="s">
        <v>24</v>
      </c>
    </row>
    <row r="24" s="4" customFormat="1" ht="151" customHeight="1" spans="1:16366">
      <c r="A24" s="16">
        <v>19</v>
      </c>
      <c r="B24" s="17" t="s">
        <v>82</v>
      </c>
      <c r="C24" s="17" t="s">
        <v>83</v>
      </c>
      <c r="D24" s="17" t="s">
        <v>20</v>
      </c>
      <c r="E24" s="17" t="s">
        <v>84</v>
      </c>
      <c r="F24" s="18" t="s">
        <v>68</v>
      </c>
      <c r="G24" s="18" t="s">
        <v>85</v>
      </c>
      <c r="H24" s="17">
        <v>185</v>
      </c>
      <c r="I24" s="17">
        <v>160</v>
      </c>
      <c r="J24" s="17">
        <v>25</v>
      </c>
      <c r="K24" s="42"/>
      <c r="L24" s="42"/>
      <c r="M24" s="42"/>
      <c r="XEL24" s="49" t="s">
        <v>24</v>
      </c>
    </row>
    <row r="25" s="5" customFormat="1" ht="116" customHeight="1" spans="1:16366">
      <c r="A25" s="16">
        <v>20</v>
      </c>
      <c r="B25" s="17" t="s">
        <v>82</v>
      </c>
      <c r="C25" s="26" t="s">
        <v>86</v>
      </c>
      <c r="D25" s="27" t="s">
        <v>20</v>
      </c>
      <c r="E25" s="26" t="s">
        <v>87</v>
      </c>
      <c r="F25" s="26" t="s">
        <v>88</v>
      </c>
      <c r="G25" s="22" t="s">
        <v>89</v>
      </c>
      <c r="H25" s="21">
        <f>I25+J25</f>
        <v>184.0186</v>
      </c>
      <c r="I25" s="45">
        <v>159.0186</v>
      </c>
      <c r="J25" s="45">
        <v>25</v>
      </c>
      <c r="K25" s="42"/>
      <c r="L25" s="42"/>
      <c r="M25" s="42"/>
      <c r="XEL25" s="49" t="s">
        <v>24</v>
      </c>
    </row>
    <row r="26" s="5" customFormat="1" ht="98" customHeight="1" spans="1:16366">
      <c r="A26" s="16">
        <v>21</v>
      </c>
      <c r="B26" s="17" t="s">
        <v>82</v>
      </c>
      <c r="C26" s="21" t="s">
        <v>90</v>
      </c>
      <c r="D26" s="21" t="s">
        <v>20</v>
      </c>
      <c r="E26" s="21" t="s">
        <v>91</v>
      </c>
      <c r="F26" s="21" t="s">
        <v>92</v>
      </c>
      <c r="G26" s="22" t="s">
        <v>93</v>
      </c>
      <c r="H26" s="21">
        <v>190</v>
      </c>
      <c r="I26" s="21">
        <v>165</v>
      </c>
      <c r="J26" s="21">
        <v>25</v>
      </c>
      <c r="K26" s="42"/>
      <c r="L26" s="42"/>
      <c r="M26" s="42"/>
      <c r="XEL26" s="49" t="s">
        <v>24</v>
      </c>
    </row>
    <row r="27" s="6" customFormat="1" ht="66" customHeight="1" spans="1:16366">
      <c r="A27" s="28">
        <v>22</v>
      </c>
      <c r="B27" s="25" t="s">
        <v>82</v>
      </c>
      <c r="C27" s="25" t="s">
        <v>94</v>
      </c>
      <c r="D27" s="25" t="s">
        <v>20</v>
      </c>
      <c r="E27" s="25" t="s">
        <v>95</v>
      </c>
      <c r="F27" s="29" t="s">
        <v>96</v>
      </c>
      <c r="G27" s="29" t="s">
        <v>97</v>
      </c>
      <c r="H27" s="25">
        <v>198.385534</v>
      </c>
      <c r="I27" s="25">
        <v>48.085534</v>
      </c>
      <c r="J27" s="25">
        <v>150.3</v>
      </c>
      <c r="K27" s="46"/>
      <c r="L27" s="46"/>
      <c r="M27" s="46"/>
      <c r="XEL27" s="50" t="s">
        <v>24</v>
      </c>
    </row>
    <row r="28" s="6" customFormat="1" ht="67" customHeight="1" spans="1:16366">
      <c r="A28" s="28">
        <v>23</v>
      </c>
      <c r="B28" s="25" t="s">
        <v>82</v>
      </c>
      <c r="C28" s="25" t="s">
        <v>98</v>
      </c>
      <c r="D28" s="25" t="s">
        <v>20</v>
      </c>
      <c r="E28" s="25" t="s">
        <v>99</v>
      </c>
      <c r="F28" s="29" t="s">
        <v>96</v>
      </c>
      <c r="G28" s="29" t="s">
        <v>100</v>
      </c>
      <c r="H28" s="25">
        <v>160</v>
      </c>
      <c r="I28" s="25">
        <v>135</v>
      </c>
      <c r="J28" s="25">
        <v>25</v>
      </c>
      <c r="K28" s="46"/>
      <c r="L28" s="46"/>
      <c r="M28" s="46"/>
      <c r="XEL28" s="50" t="s">
        <v>24</v>
      </c>
    </row>
    <row r="29" s="7" customFormat="1" ht="103" customHeight="1" spans="1:16366">
      <c r="A29" s="30">
        <v>24</v>
      </c>
      <c r="B29" s="31" t="s">
        <v>82</v>
      </c>
      <c r="C29" s="31" t="s">
        <v>101</v>
      </c>
      <c r="D29" s="31" t="s">
        <v>20</v>
      </c>
      <c r="E29" s="31" t="s">
        <v>102</v>
      </c>
      <c r="F29" s="32" t="s">
        <v>45</v>
      </c>
      <c r="G29" s="32" t="s">
        <v>103</v>
      </c>
      <c r="H29" s="31">
        <v>194</v>
      </c>
      <c r="I29" s="31">
        <v>169</v>
      </c>
      <c r="J29" s="31">
        <v>25</v>
      </c>
      <c r="K29" s="47"/>
      <c r="L29" s="47"/>
      <c r="M29" s="47"/>
      <c r="XEL29" s="50" t="s">
        <v>24</v>
      </c>
    </row>
    <row r="30" s="8" customFormat="1" ht="66" customHeight="1" spans="1:16366">
      <c r="A30" s="25">
        <v>25</v>
      </c>
      <c r="B30" s="25" t="s">
        <v>104</v>
      </c>
      <c r="C30" s="25" t="s">
        <v>105</v>
      </c>
      <c r="D30" s="25" t="s">
        <v>20</v>
      </c>
      <c r="E30" s="25" t="s">
        <v>91</v>
      </c>
      <c r="F30" s="25" t="s">
        <v>91</v>
      </c>
      <c r="G30" s="33" t="s">
        <v>106</v>
      </c>
      <c r="H30" s="25">
        <v>9.8</v>
      </c>
      <c r="I30" s="25"/>
      <c r="J30" s="25"/>
      <c r="K30" s="25">
        <v>9.8</v>
      </c>
      <c r="L30" s="25"/>
      <c r="M30" s="25"/>
      <c r="XEL30" s="50" t="s">
        <v>24</v>
      </c>
    </row>
    <row r="31" s="7" customFormat="1" ht="103" customHeight="1" spans="1:16366">
      <c r="A31" s="34">
        <v>26</v>
      </c>
      <c r="B31" s="35" t="s">
        <v>104</v>
      </c>
      <c r="C31" s="35" t="s">
        <v>107</v>
      </c>
      <c r="D31" s="35" t="s">
        <v>20</v>
      </c>
      <c r="E31" s="35" t="s">
        <v>108</v>
      </c>
      <c r="F31" s="35" t="s">
        <v>68</v>
      </c>
      <c r="G31" s="35" t="s">
        <v>109</v>
      </c>
      <c r="H31" s="36">
        <v>13</v>
      </c>
      <c r="I31" s="36"/>
      <c r="J31" s="36"/>
      <c r="K31" s="36">
        <v>13</v>
      </c>
      <c r="L31" s="48"/>
      <c r="M31" s="48"/>
      <c r="XEL31" s="50" t="s">
        <v>24</v>
      </c>
    </row>
    <row r="32" s="7" customFormat="1" ht="103" customHeight="1" spans="1:16366">
      <c r="A32" s="30">
        <v>27</v>
      </c>
      <c r="B32" s="37" t="s">
        <v>104</v>
      </c>
      <c r="C32" s="37" t="s">
        <v>110</v>
      </c>
      <c r="D32" s="37" t="s">
        <v>20</v>
      </c>
      <c r="E32" s="37" t="s">
        <v>111</v>
      </c>
      <c r="F32" s="37" t="s">
        <v>112</v>
      </c>
      <c r="G32" s="37" t="s">
        <v>113</v>
      </c>
      <c r="H32" s="31">
        <v>88</v>
      </c>
      <c r="I32" s="31"/>
      <c r="J32" s="31"/>
      <c r="K32" s="31">
        <v>88</v>
      </c>
      <c r="L32" s="47"/>
      <c r="M32" s="47"/>
      <c r="XEL32" s="50" t="s">
        <v>24</v>
      </c>
    </row>
    <row r="33" s="9" customFormat="1" ht="103" customHeight="1" spans="1:16366">
      <c r="A33" s="30">
        <v>28</v>
      </c>
      <c r="B33" s="31" t="s">
        <v>33</v>
      </c>
      <c r="C33" s="25" t="s">
        <v>114</v>
      </c>
      <c r="D33" s="25" t="s">
        <v>20</v>
      </c>
      <c r="E33" s="25" t="s">
        <v>115</v>
      </c>
      <c r="F33" s="25" t="s">
        <v>116</v>
      </c>
      <c r="G33" s="25" t="s">
        <v>117</v>
      </c>
      <c r="H33" s="25">
        <v>50</v>
      </c>
      <c r="I33" s="25">
        <v>50</v>
      </c>
      <c r="J33" s="25"/>
      <c r="K33" s="25"/>
      <c r="L33" s="25"/>
      <c r="M33" s="25"/>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50" t="s">
        <v>24</v>
      </c>
    </row>
    <row r="34" s="10" customFormat="1" ht="103" customHeight="1" spans="1:16366">
      <c r="A34" s="38">
        <v>29</v>
      </c>
      <c r="B34" s="39" t="s">
        <v>104</v>
      </c>
      <c r="C34" s="40" t="s">
        <v>118</v>
      </c>
      <c r="D34" s="33" t="s">
        <v>20</v>
      </c>
      <c r="E34" s="39" t="s">
        <v>21</v>
      </c>
      <c r="F34" s="39" t="s">
        <v>22</v>
      </c>
      <c r="G34" s="41" t="s">
        <v>119</v>
      </c>
      <c r="H34" s="40">
        <v>450</v>
      </c>
      <c r="I34" s="17"/>
      <c r="J34" s="17"/>
      <c r="K34" s="17"/>
      <c r="L34" s="17">
        <v>450</v>
      </c>
      <c r="M34" s="17"/>
      <c r="XEL34" s="49" t="s">
        <v>24</v>
      </c>
    </row>
    <row r="44" spans="3:3">
      <c r="C44" s="17"/>
    </row>
  </sheetData>
  <autoFilter xmlns:etc="http://www.wps.cn/officeDocument/2017/etCustomData" ref="A5:XEK34" etc:filterBottomFollowUsedRange="0">
    <extLst/>
  </autoFilter>
  <mergeCells count="13">
    <mergeCell ref="A1:D1"/>
    <mergeCell ref="A2:XEL2"/>
    <mergeCell ref="I3:M3"/>
    <mergeCell ref="A3:A5"/>
    <mergeCell ref="B3:B5"/>
    <mergeCell ref="C3:C5"/>
    <mergeCell ref="D3:D5"/>
    <mergeCell ref="E3:E5"/>
    <mergeCell ref="F3:F5"/>
    <mergeCell ref="G3:G5"/>
    <mergeCell ref="H3:H5"/>
    <mergeCell ref="M4:M5"/>
    <mergeCell ref="XEL3:XEL5"/>
  </mergeCells>
  <pageMargins left="0.700694444444445" right="0.700694444444445" top="0.751388888888889" bottom="0.751388888888889" header="0.298611111111111" footer="0.298611111111111"/>
  <pageSetup paperSize="9" scale="3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郜红枫</dc:creator>
  <cp:lastModifiedBy>郜红枫</cp:lastModifiedBy>
  <dcterms:created xsi:type="dcterms:W3CDTF">2023-05-12T11:15:00Z</dcterms:created>
  <dcterms:modified xsi:type="dcterms:W3CDTF">2024-12-30T01:56:57Z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FAD3BDB55654450CBAA5BAE2179569CA_13</vt:lpwstr>
  </property>
</Properties>
</file>