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2025年12月" sheetId="17" r:id="rId1"/>
    <sheet name="北大湖" sheetId="8" state="hidden" r:id="rId2"/>
    <sheet name="西阳" sheetId="9" state="hidden" r:id="rId3"/>
    <sheet name="双河" sheetId="10" state="hidden" r:id="rId4"/>
    <sheet name="口前" sheetId="11" state="hidden" r:id="rId5"/>
    <sheet name="开发" sheetId="12" state="hidden" r:id="rId6"/>
    <sheet name="金家" sheetId="13" state="hidden" r:id="rId7"/>
    <sheet name="黄榆" sheetId="14" state="hidden" r:id="rId8"/>
    <sheet name="一拉溪" sheetId="15" state="hidden" r:id="rId9"/>
    <sheet name="万昌" sheetId="16" state="hidden" r:id="rId10"/>
  </sheets>
  <definedNames>
    <definedName name="_xlnm._FilterDatabase" localSheetId="1" hidden="1">北大湖!$A$4:$R$156</definedName>
    <definedName name="_xlnm._FilterDatabase" localSheetId="2" hidden="1">西阳!$A$4:$T$156</definedName>
    <definedName name="_xlnm._FilterDatabase" localSheetId="3" hidden="1">双河!$A$4:$T$156</definedName>
    <definedName name="_xlnm._FilterDatabase" localSheetId="4" hidden="1">口前!$A$4:$T$156</definedName>
    <definedName name="_xlnm._FilterDatabase" localSheetId="5" hidden="1">开发!$A$4:$T$156</definedName>
    <definedName name="_xlnm._FilterDatabase" localSheetId="6" hidden="1">金家!$A$4:$T$156</definedName>
    <definedName name="_xlnm._FilterDatabase" localSheetId="7" hidden="1">黄榆!$A$4:$T$156</definedName>
    <definedName name="_xlnm._FilterDatabase" localSheetId="8" hidden="1">一拉溪!$A$4:$T$156</definedName>
    <definedName name="_xlnm._FilterDatabase" localSheetId="9" hidden="1">万昌!$A$4:$T$156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<sst xmlns="http://schemas.openxmlformats.org/spreadsheetml/2006/main" count="8699" uniqueCount="465">
  <si>
    <t xml:space="preserve">2025年永吉县各乡镇级、村级河长名单 </t>
  </si>
  <si>
    <t>序号</t>
  </si>
  <si>
    <t>河流名称</t>
  </si>
  <si>
    <t>乡镇级河长</t>
  </si>
  <si>
    <t>村级河长</t>
  </si>
  <si>
    <t>所在乡镇名称</t>
  </si>
  <si>
    <t>河长姓名</t>
  </si>
  <si>
    <t>职务</t>
  </si>
  <si>
    <t>联系电话</t>
  </si>
  <si>
    <t>所在村（社区）名称</t>
  </si>
  <si>
    <t>温德河</t>
  </si>
  <si>
    <t>北大湖镇</t>
  </si>
  <si>
    <t>尉宏宇</t>
  </si>
  <si>
    <t>镇长</t>
  </si>
  <si>
    <t>17644202222</t>
  </si>
  <si>
    <t>向阳村</t>
  </si>
  <si>
    <t>李怀峰</t>
  </si>
  <si>
    <t>村书记</t>
  </si>
  <si>
    <t>朝阳村</t>
  </si>
  <si>
    <t>刘秀杰</t>
  </si>
  <si>
    <t>15948414959</t>
  </si>
  <si>
    <t>五里河村</t>
  </si>
  <si>
    <t>马云久</t>
  </si>
  <si>
    <t>白马夫村</t>
  </si>
  <si>
    <t>于权</t>
  </si>
  <si>
    <t>朝族村</t>
  </si>
  <si>
    <t>柳润海</t>
  </si>
  <si>
    <t>15567315000</t>
  </si>
  <si>
    <t>三家子村</t>
  </si>
  <si>
    <t>王洪波</t>
  </si>
  <si>
    <t>官地村</t>
  </si>
  <si>
    <t>姜利</t>
  </si>
  <si>
    <t>口前镇</t>
  </si>
  <si>
    <t>李海洋</t>
  </si>
  <si>
    <t>镇党委书记</t>
  </si>
  <si>
    <t>玉关村</t>
  </si>
  <si>
    <t>马 林</t>
  </si>
  <si>
    <t>官马山村</t>
  </si>
  <si>
    <t>侯冬旭</t>
  </si>
  <si>
    <t>红旗村</t>
  </si>
  <si>
    <t>刘海清</t>
  </si>
  <si>
    <t>阿拉街村</t>
  </si>
  <si>
    <t>梁立军</t>
  </si>
  <si>
    <t>兰旗村</t>
  </si>
  <si>
    <t>张景荣</t>
  </si>
  <si>
    <t>站前社区</t>
  </si>
  <si>
    <t>李素影</t>
  </si>
  <si>
    <t>社区主任</t>
  </si>
  <si>
    <t>河北社区</t>
  </si>
  <si>
    <t>许晶媛</t>
  </si>
  <si>
    <t>河东社区</t>
  </si>
  <si>
    <t>陈吉林</t>
  </si>
  <si>
    <t>镇西村</t>
  </si>
  <si>
    <t>董继武</t>
  </si>
  <si>
    <t>口前村</t>
  </si>
  <si>
    <t>何才</t>
  </si>
  <si>
    <t>镇东村</t>
  </si>
  <si>
    <t>毛长青</t>
  </si>
  <si>
    <t>迺子街村</t>
  </si>
  <si>
    <t>马海东</t>
  </si>
  <si>
    <t>村副书记</t>
  </si>
  <si>
    <t>草庙子河</t>
  </si>
  <si>
    <t>马傲天</t>
  </si>
  <si>
    <t>副镇长</t>
  </si>
  <si>
    <t>草庙子村</t>
  </si>
  <si>
    <t>汪贵生</t>
  </si>
  <si>
    <t>桄子沟河</t>
  </si>
  <si>
    <t>张立新</t>
  </si>
  <si>
    <t>桄子沟村</t>
  </si>
  <si>
    <t>张立民</t>
  </si>
  <si>
    <t>御道沟河</t>
  </si>
  <si>
    <t>吕秋</t>
  </si>
  <si>
    <t>主任科员</t>
  </si>
  <si>
    <t>小山村</t>
  </si>
  <si>
    <t>刘臣伟</t>
  </si>
  <si>
    <t>五一村</t>
  </si>
  <si>
    <t>白马夫河</t>
  </si>
  <si>
    <t>高屾</t>
  </si>
  <si>
    <t>武装部长</t>
  </si>
  <si>
    <t>南沟村</t>
  </si>
  <si>
    <t>张增发</t>
  </si>
  <si>
    <t>奚家村</t>
  </si>
  <si>
    <t>张继财</t>
  </si>
  <si>
    <t>郭范村</t>
  </si>
  <si>
    <t>冯杰</t>
  </si>
  <si>
    <t>小屯河</t>
  </si>
  <si>
    <t>李大为</t>
  </si>
  <si>
    <t>政法委员</t>
  </si>
  <si>
    <t>小屯村</t>
  </si>
  <si>
    <t>鸦鹊河</t>
  </si>
  <si>
    <t>赵英海</t>
  </si>
  <si>
    <t>四级调研员</t>
  </si>
  <si>
    <t>头道村</t>
  </si>
  <si>
    <t>郭孝有</t>
  </si>
  <si>
    <t>鸦鹊村</t>
  </si>
  <si>
    <t>杨宏明</t>
  </si>
  <si>
    <t>牛场河</t>
  </si>
  <si>
    <t>朱丹</t>
  </si>
  <si>
    <t>西阳河</t>
  </si>
  <si>
    <t>西阳镇</t>
  </si>
  <si>
    <t>王  芮</t>
  </si>
  <si>
    <t>党委书记</t>
  </si>
  <si>
    <t>13304448866</t>
  </si>
  <si>
    <t>撮落村</t>
  </si>
  <si>
    <t>肖建秋</t>
  </si>
  <si>
    <t>兴隆村</t>
  </si>
  <si>
    <t>丁文福</t>
  </si>
  <si>
    <t>西阳村</t>
  </si>
  <si>
    <t>王玉龙</t>
  </si>
  <si>
    <t>黑鱼村</t>
  </si>
  <si>
    <t>金钟成</t>
  </si>
  <si>
    <t>15948511578</t>
  </si>
  <si>
    <t>狼头村</t>
  </si>
  <si>
    <t>付  闯</t>
  </si>
  <si>
    <t>马鞍山村</t>
  </si>
  <si>
    <t>金永革</t>
  </si>
  <si>
    <t>吴凤军</t>
  </si>
  <si>
    <t>副书记</t>
  </si>
  <si>
    <t>17644266608</t>
  </si>
  <si>
    <t>务本村</t>
  </si>
  <si>
    <t>杨志刚</t>
  </si>
  <si>
    <t>村主任</t>
  </si>
  <si>
    <t>兴光村</t>
  </si>
  <si>
    <t>解培辉</t>
  </si>
  <si>
    <t>春登村</t>
  </si>
  <si>
    <t>王景林</t>
  </si>
  <si>
    <t>监委主任</t>
  </si>
  <si>
    <t>村支书</t>
  </si>
  <si>
    <t>关家河</t>
  </si>
  <si>
    <t>王成彬</t>
  </si>
  <si>
    <t>张静思</t>
  </si>
  <si>
    <t>13604426667</t>
  </si>
  <si>
    <t>春登河</t>
  </si>
  <si>
    <t>张宝华</t>
  </si>
  <si>
    <t>党委副书记</t>
  </si>
  <si>
    <t>红石村</t>
  </si>
  <si>
    <t>丁有金</t>
  </si>
  <si>
    <t>梁德臣</t>
  </si>
  <si>
    <t>人大主席</t>
  </si>
  <si>
    <t>13844255818</t>
  </si>
  <si>
    <t>达屯村</t>
  </si>
  <si>
    <t>高景和</t>
  </si>
  <si>
    <t>柳条河</t>
  </si>
  <si>
    <t>刘 昆</t>
  </si>
  <si>
    <t>13610760567</t>
  </si>
  <si>
    <t>三金村</t>
  </si>
  <si>
    <t>曲有林</t>
  </si>
  <si>
    <t>四间河</t>
  </si>
  <si>
    <t>曹阳光</t>
  </si>
  <si>
    <t>17644266651</t>
  </si>
  <si>
    <t>歪头村</t>
  </si>
  <si>
    <t>徐艳峰</t>
  </si>
  <si>
    <t>四间村</t>
  </si>
  <si>
    <t>迟海林</t>
  </si>
  <si>
    <t>下达村</t>
  </si>
  <si>
    <t>邓跃辉</t>
  </si>
  <si>
    <t>永安社区</t>
  </si>
  <si>
    <t>孙赫</t>
  </si>
  <si>
    <t>水电社区</t>
  </si>
  <si>
    <t>李红杰</t>
  </si>
  <si>
    <t>社区书记</t>
  </si>
  <si>
    <t>西山社区</t>
  </si>
  <si>
    <t>王二洋</t>
  </si>
  <si>
    <t>东山社区</t>
  </si>
  <si>
    <t>冯雪</t>
  </si>
  <si>
    <t>巴虎河</t>
  </si>
  <si>
    <t>方 鹏</t>
  </si>
  <si>
    <t>双顶子村</t>
  </si>
  <si>
    <t>刘铁东</t>
  </si>
  <si>
    <t>单守晨</t>
  </si>
  <si>
    <t>巴虎村</t>
  </si>
  <si>
    <t>林海峰</t>
  </si>
  <si>
    <t>鳌龙河</t>
  </si>
  <si>
    <t>一拉溪镇</t>
  </si>
  <si>
    <t>赵云鹏</t>
  </si>
  <si>
    <t>吴什哈村</t>
  </si>
  <si>
    <t>丁国辉</t>
  </si>
  <si>
    <t>二道村</t>
  </si>
  <si>
    <t>李延峰</t>
  </si>
  <si>
    <t>曹家村</t>
  </si>
  <si>
    <t>李殿全</t>
  </si>
  <si>
    <t>江南村</t>
  </si>
  <si>
    <t>曾祥福</t>
  </si>
  <si>
    <t>大荒村</t>
  </si>
  <si>
    <t>孔范有</t>
  </si>
  <si>
    <t>富家村</t>
  </si>
  <si>
    <t>王宪</t>
  </si>
  <si>
    <t>梁家河</t>
  </si>
  <si>
    <t>刘凤昌</t>
  </si>
  <si>
    <t>小荒村</t>
  </si>
  <si>
    <t>邓永吉</t>
  </si>
  <si>
    <t>孙家沟河</t>
  </si>
  <si>
    <t>张爽</t>
  </si>
  <si>
    <t>杨木林村</t>
  </si>
  <si>
    <t>王跟东</t>
  </si>
  <si>
    <t>陈家村</t>
  </si>
  <si>
    <t>李清臣</t>
  </si>
  <si>
    <t>崔家村</t>
  </si>
  <si>
    <t>白晓海</t>
  </si>
  <si>
    <t>一拉溪河</t>
  </si>
  <si>
    <t xml:space="preserve"> 杨震</t>
  </si>
  <si>
    <t>杨木沟村</t>
  </si>
  <si>
    <t>王  俊</t>
  </si>
  <si>
    <t>陡咀子村</t>
  </si>
  <si>
    <t>庄淑兰</t>
  </si>
  <si>
    <t>索屯村</t>
  </si>
  <si>
    <t>刘占林</t>
  </si>
  <si>
    <t>碾子沟村</t>
  </si>
  <si>
    <t>李  波</t>
  </si>
  <si>
    <t>一拉溪村</t>
  </si>
  <si>
    <t>丛娜</t>
  </si>
  <si>
    <t>鞠家村</t>
  </si>
  <si>
    <t>刘景林</t>
  </si>
  <si>
    <t>新兴村</t>
  </si>
  <si>
    <t>王洪武</t>
  </si>
  <si>
    <t>汪屯村</t>
  </si>
  <si>
    <t>张静</t>
  </si>
  <si>
    <t>吴家沟河</t>
  </si>
  <si>
    <t>孙白冰</t>
  </si>
  <si>
    <t>松花村</t>
  </si>
  <si>
    <t>刘忠波</t>
  </si>
  <si>
    <t>查家沟河</t>
  </si>
  <si>
    <t xml:space="preserve">张宏民  </t>
  </si>
  <si>
    <t>贾河村</t>
  </si>
  <si>
    <t>王新</t>
  </si>
  <si>
    <t>搜登河</t>
  </si>
  <si>
    <t>钱 多</t>
  </si>
  <si>
    <t>繁荣村</t>
  </si>
  <si>
    <t>刘大志</t>
  </si>
  <si>
    <t>饮马河</t>
  </si>
  <si>
    <t>黄榆乡</t>
  </si>
  <si>
    <t>刘  生</t>
  </si>
  <si>
    <t>15886243567</t>
  </si>
  <si>
    <t>平埠子村</t>
  </si>
  <si>
    <t>孙乃光</t>
  </si>
  <si>
    <t>会源德村</t>
  </si>
  <si>
    <t>王新宇</t>
  </si>
  <si>
    <t>茶壶嘴村</t>
  </si>
  <si>
    <t>孟佰夫</t>
  </si>
  <si>
    <t>金家乡</t>
  </si>
  <si>
    <t>王大伟</t>
  </si>
  <si>
    <t>卢家村</t>
  </si>
  <si>
    <t>刘永顺</t>
  </si>
  <si>
    <t>金家村</t>
  </si>
  <si>
    <t>王阳宏</t>
  </si>
  <si>
    <t>任家村</t>
  </si>
  <si>
    <t>侯政府</t>
  </si>
  <si>
    <t>伊勒门村</t>
  </si>
  <si>
    <t>沙志勇</t>
  </si>
  <si>
    <t>莲花村</t>
  </si>
  <si>
    <t>杨静辉</t>
  </si>
  <si>
    <t>万昌镇</t>
  </si>
  <si>
    <t>吴  洋</t>
  </si>
  <si>
    <t>裴家村</t>
  </si>
  <si>
    <t>王跃辉</t>
  </si>
  <si>
    <t>孙国民</t>
  </si>
  <si>
    <t>万昌村</t>
  </si>
  <si>
    <t>郭春林</t>
  </si>
  <si>
    <t>新房子村</t>
  </si>
  <si>
    <t>王庆波</t>
  </si>
  <si>
    <t>筒子河</t>
  </si>
  <si>
    <t>崔  鹏</t>
  </si>
  <si>
    <t>乡  长</t>
  </si>
  <si>
    <t>小半截河</t>
  </si>
  <si>
    <t>周永吉</t>
  </si>
  <si>
    <t>大半截河村</t>
  </si>
  <si>
    <t>李俊峰</t>
  </si>
  <si>
    <t>灯笼河</t>
  </si>
  <si>
    <t>池 涛</t>
  </si>
  <si>
    <t>副乡长</t>
  </si>
  <si>
    <t>黄榆村</t>
  </si>
  <si>
    <t>关凯</t>
  </si>
  <si>
    <t>小城子村</t>
  </si>
  <si>
    <t>韩建</t>
  </si>
  <si>
    <t>茶壶嘴河</t>
  </si>
  <si>
    <t>石伟奇</t>
  </si>
  <si>
    <t>小河沿村</t>
  </si>
  <si>
    <t>国  辉</t>
  </si>
  <si>
    <t>王家街村</t>
  </si>
  <si>
    <t>李建南</t>
  </si>
  <si>
    <t>杨家沟河</t>
  </si>
  <si>
    <t>孔繁民</t>
  </si>
  <si>
    <t>何家村</t>
  </si>
  <si>
    <t>王  忠</t>
  </si>
  <si>
    <t>小莲花河</t>
  </si>
  <si>
    <t>刘佟彤</t>
  </si>
  <si>
    <t>乡 长</t>
  </si>
  <si>
    <t>13654498222</t>
  </si>
  <si>
    <t>张晓旭</t>
  </si>
  <si>
    <t>邹延明</t>
  </si>
  <si>
    <t>张福山</t>
  </si>
  <si>
    <t>副村长</t>
  </si>
  <si>
    <t>岔路河</t>
  </si>
  <si>
    <t>双河镇</t>
  </si>
  <si>
    <t>曹 东</t>
  </si>
  <si>
    <t>邵家村</t>
  </si>
  <si>
    <t>张作富</t>
  </si>
  <si>
    <t>双河镇村</t>
  </si>
  <si>
    <t>权  宏</t>
  </si>
  <si>
    <t>镇郊村</t>
  </si>
  <si>
    <t>刘  友</t>
  </si>
  <si>
    <t>大河川村</t>
  </si>
  <si>
    <t>姜海洋</t>
  </si>
  <si>
    <t>池金桥</t>
  </si>
  <si>
    <t>南响水村</t>
  </si>
  <si>
    <t>王耀武</t>
  </si>
  <si>
    <t>东响水村</t>
  </si>
  <si>
    <t>贾纯</t>
  </si>
  <si>
    <t>赵东月</t>
  </si>
  <si>
    <t>党委副书记、镇长</t>
  </si>
  <si>
    <t>新立村</t>
  </si>
  <si>
    <t>李福</t>
  </si>
  <si>
    <t>东将军村</t>
  </si>
  <si>
    <t>薛庆国</t>
  </si>
  <si>
    <t>西将军村</t>
  </si>
  <si>
    <t>徐铭</t>
  </si>
  <si>
    <t>花家村</t>
  </si>
  <si>
    <t>张文国</t>
  </si>
  <si>
    <t>康家村</t>
  </si>
  <si>
    <t>杨彪</t>
  </si>
  <si>
    <t>北头道河</t>
  </si>
  <si>
    <t>付红光</t>
  </si>
  <si>
    <t>倒木河</t>
  </si>
  <si>
    <t>金世钢</t>
  </si>
  <si>
    <t>大崴子村</t>
  </si>
  <si>
    <t>张健</t>
  </si>
  <si>
    <t>庙岭村</t>
  </si>
  <si>
    <t>栾德江</t>
  </si>
  <si>
    <t>长岗村</t>
  </si>
  <si>
    <t>姚长志</t>
  </si>
  <si>
    <t>芹菜沟村</t>
  </si>
  <si>
    <t>汪洋</t>
  </si>
  <si>
    <t>黑石村</t>
  </si>
  <si>
    <t>王野南</t>
  </si>
  <si>
    <t>桦皮河</t>
  </si>
  <si>
    <t>张洪达</t>
  </si>
  <si>
    <t>桦皮河村</t>
  </si>
  <si>
    <t>王刚</t>
  </si>
  <si>
    <t>苇子沟村</t>
  </si>
  <si>
    <t>郭志民</t>
  </si>
  <si>
    <t>石门子河</t>
  </si>
  <si>
    <t>周士新</t>
  </si>
  <si>
    <t>组织委员</t>
  </si>
  <si>
    <t>头道川村</t>
  </si>
  <si>
    <t>张  凝</t>
  </si>
  <si>
    <t>乱石桥村</t>
  </si>
  <si>
    <t>刘  鑫</t>
  </si>
  <si>
    <t>陈晨</t>
  </si>
  <si>
    <t>团山子村</t>
  </si>
  <si>
    <t>张  民</t>
  </si>
  <si>
    <t>西响水村</t>
  </si>
  <si>
    <t>郝忠财</t>
  </si>
  <si>
    <t>西响水河</t>
  </si>
  <si>
    <t>东响水河</t>
  </si>
  <si>
    <t>郭秋风</t>
  </si>
  <si>
    <t>平顶山村</t>
  </si>
  <si>
    <t>王  江</t>
  </si>
  <si>
    <t>大岗子村</t>
  </si>
  <si>
    <t>王  伟</t>
  </si>
  <si>
    <t>贾  纯</t>
  </si>
  <si>
    <t>半拉川河</t>
  </si>
  <si>
    <t>王伟东</t>
  </si>
  <si>
    <t>半拉川村</t>
  </si>
  <si>
    <t>董淑清</t>
  </si>
  <si>
    <t>孙巍</t>
  </si>
  <si>
    <t>宣传委员</t>
  </si>
  <si>
    <t>榆树沟河</t>
  </si>
  <si>
    <t>双榆村</t>
  </si>
  <si>
    <t>王晓军</t>
  </si>
  <si>
    <t>油房沟河</t>
  </si>
  <si>
    <t>董明旭</t>
  </si>
  <si>
    <t>施家沟河</t>
  </si>
  <si>
    <t>郝国家</t>
  </si>
  <si>
    <t>施家村</t>
  </si>
  <si>
    <t>杜赫东</t>
  </si>
  <si>
    <t>将军河</t>
  </si>
  <si>
    <t>任万山</t>
  </si>
  <si>
    <t>纪检书记</t>
  </si>
  <si>
    <t>暖泉子村</t>
  </si>
  <si>
    <t>刘海龙</t>
  </si>
  <si>
    <r>
      <rPr>
        <b/>
        <sz val="24"/>
        <rFont val="宋体"/>
        <charset val="134"/>
      </rPr>
      <t>2022年永吉县河湖河长名录</t>
    </r>
    <r>
      <rPr>
        <b/>
        <sz val="24"/>
        <rFont val="SimSun"/>
        <charset val="134"/>
      </rPr>
      <t>＋巡河次数</t>
    </r>
  </si>
  <si>
    <t>乡（镇、街道）级河长</t>
  </si>
  <si>
    <t>村（社区）级河长</t>
  </si>
  <si>
    <t>河湖所在乡镇名称</t>
  </si>
  <si>
    <t>河长  姓名</t>
  </si>
  <si>
    <t>乡镇级河长
应巡河数</t>
  </si>
  <si>
    <t>乡镇级河长    实际巡河次数</t>
  </si>
  <si>
    <t>完成百分比</t>
  </si>
  <si>
    <t>是否达标</t>
  </si>
  <si>
    <t>河湖所在村（社区）名称</t>
  </si>
  <si>
    <t>村级河长应巡河数</t>
  </si>
  <si>
    <t>村级河长    实际巡河次数</t>
  </si>
  <si>
    <t>马晓波</t>
  </si>
  <si>
    <t>是</t>
  </si>
  <si>
    <t>尹雪峰</t>
  </si>
  <si>
    <t>否</t>
  </si>
  <si>
    <t>张伟</t>
  </si>
  <si>
    <t>候冬旭</t>
  </si>
  <si>
    <t>倪志林</t>
  </si>
  <si>
    <t>赵丽君</t>
  </si>
  <si>
    <t>开发区</t>
  </si>
  <si>
    <t>乔成伟</t>
  </si>
  <si>
    <t>管委会副主任</t>
  </si>
  <si>
    <t>马世刚</t>
  </si>
  <si>
    <t>玉道沟河</t>
  </si>
  <si>
    <t>刘善福</t>
  </si>
  <si>
    <t>张佳琪</t>
  </si>
  <si>
    <t>党委组织委员</t>
  </si>
  <si>
    <t>孙勇</t>
  </si>
  <si>
    <t>杨洪明</t>
  </si>
  <si>
    <t>张伏宇</t>
  </si>
  <si>
    <t>闻哲</t>
  </si>
  <si>
    <t>13620740003</t>
  </si>
  <si>
    <t>村党委副书记</t>
  </si>
  <si>
    <t>曲连宝</t>
  </si>
  <si>
    <t>刘昆</t>
  </si>
  <si>
    <t>张海峰</t>
  </si>
  <si>
    <t>13904441285</t>
  </si>
  <si>
    <t>汪 臣</t>
  </si>
  <si>
    <t>许真侠</t>
  </si>
  <si>
    <t>陈 洁</t>
  </si>
  <si>
    <t>史 策</t>
  </si>
  <si>
    <t>张朝雪</t>
  </si>
  <si>
    <t>方鹏</t>
  </si>
  <si>
    <t>袁纪东</t>
  </si>
  <si>
    <t>牟靖达</t>
  </si>
  <si>
    <t>于辉</t>
  </si>
  <si>
    <t>李国</t>
  </si>
  <si>
    <t>盖成刚</t>
  </si>
  <si>
    <t>人大主任</t>
  </si>
  <si>
    <t>张宏民</t>
  </si>
  <si>
    <t>刘纯永</t>
  </si>
  <si>
    <t>暂时未确定</t>
  </si>
  <si>
    <t>乡党委书记</t>
  </si>
  <si>
    <t>无</t>
  </si>
  <si>
    <t>周彬</t>
  </si>
  <si>
    <t>佟亚明</t>
  </si>
  <si>
    <t>李永刚</t>
  </si>
  <si>
    <t>唐  拓</t>
  </si>
  <si>
    <t>乡长</t>
  </si>
  <si>
    <t>马向东</t>
  </si>
  <si>
    <t>乡人大主席</t>
  </si>
  <si>
    <t>王  贺</t>
  </si>
  <si>
    <t>陈树清</t>
  </si>
  <si>
    <t>池涛</t>
  </si>
  <si>
    <t>王剑</t>
  </si>
  <si>
    <t>王玉印</t>
  </si>
  <si>
    <t>小莲花村</t>
  </si>
  <si>
    <t>李强</t>
  </si>
  <si>
    <t>王永军</t>
  </si>
  <si>
    <t>陈彦全</t>
  </si>
  <si>
    <t>矫亮</t>
  </si>
  <si>
    <t>李建</t>
  </si>
  <si>
    <t>刘大学</t>
  </si>
  <si>
    <t>周洪亮</t>
  </si>
  <si>
    <t>毕志刚</t>
  </si>
  <si>
    <t>刘   鑫</t>
  </si>
  <si>
    <t>刘铁星</t>
  </si>
  <si>
    <t>邹鹏</t>
  </si>
  <si>
    <t>吕平</t>
  </si>
  <si>
    <t>单川</t>
  </si>
  <si>
    <t>朱　丹</t>
  </si>
  <si>
    <t>施家沟</t>
  </si>
  <si>
    <t>待定</t>
  </si>
  <si>
    <t>仲伟革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</si>
</sst>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i/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i/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24"/>
      <name val="SimSun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2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5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6" xfId="50" applyNumberFormat="1" applyFont="1" applyFill="1" applyBorder="1" applyAlignment="1">
      <alignment horizontal="center" vertical="center" wrapText="1"/>
    </xf>
    <xf numFmtId="49" fontId="7" fillId="0" borderId="6" xfId="50" applyNumberFormat="1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49" fontId="7" fillId="0" borderId="0" xfId="50" applyNumberFormat="1" applyFont="1" applyFill="1" applyAlignment="1">
      <alignment horizontal="center" vertical="center" wrapText="1"/>
    </xf>
    <xf numFmtId="49" fontId="7" fillId="0" borderId="8" xfId="50" applyNumberFormat="1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49" fontId="7" fillId="0" borderId="10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7" fillId="0" borderId="0" xfId="5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CCE8C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tabSelected="1" zoomScale="120" zoomScaleNormal="120" topLeftCell="A22" workbookViewId="0">
      <selection activeCell="M99" sqref="M99"/>
    </sheetView>
  </sheetViews>
  <sheetFormatPr defaultColWidth="9" defaultRowHeight="14.25"/>
  <cols>
    <col min="1" max="1" width="4.125" style="4" customWidth="1"/>
    <col min="2" max="2" width="14.7916666666667" style="4" customWidth="1"/>
    <col min="3" max="3" width="12.6" style="5" customWidth="1"/>
    <col min="4" max="4" width="8.75" style="4" customWidth="1"/>
    <col min="5" max="5" width="14" style="65" customWidth="1"/>
    <col min="6" max="6" width="12.75" style="65" customWidth="1"/>
    <col min="7" max="7" width="13.4416666666667" style="5" customWidth="1"/>
    <col min="8" max="8" width="8.95833333333333" style="5" customWidth="1"/>
    <col min="9" max="9" width="10.375" style="9" customWidth="1"/>
    <col min="10" max="10" width="12.375" style="4" customWidth="1"/>
    <col min="11" max="12" width="12.125" style="66" customWidth="1"/>
    <col min="13" max="16384" width="9" style="63"/>
  </cols>
  <sheetData>
    <row r="1" s="63" customFormat="1" ht="31.5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="63" customFormat="1" ht="18" customHeight="1" spans="1:12">
      <c r="A2" s="68" t="s">
        <v>1</v>
      </c>
      <c r="B2" s="68" t="s">
        <v>2</v>
      </c>
      <c r="C2" s="68" t="s">
        <v>3</v>
      </c>
      <c r="D2" s="68"/>
      <c r="E2" s="68"/>
      <c r="F2" s="68"/>
      <c r="G2" s="69" t="s">
        <v>4</v>
      </c>
      <c r="H2" s="69"/>
      <c r="I2" s="69"/>
      <c r="J2" s="69"/>
      <c r="K2" s="70"/>
      <c r="L2" s="70"/>
    </row>
    <row r="3" s="63" customFormat="1" ht="24" spans="1:12">
      <c r="A3" s="68"/>
      <c r="B3" s="68"/>
      <c r="C3" s="68" t="s">
        <v>5</v>
      </c>
      <c r="D3" s="68" t="s">
        <v>6</v>
      </c>
      <c r="E3" s="68" t="s">
        <v>7</v>
      </c>
      <c r="F3" s="68" t="s">
        <v>8</v>
      </c>
      <c r="G3" s="68" t="s">
        <v>9</v>
      </c>
      <c r="H3" s="68" t="s">
        <v>6</v>
      </c>
      <c r="I3" s="68" t="s">
        <v>7</v>
      </c>
      <c r="J3" s="69" t="s">
        <v>8</v>
      </c>
      <c r="K3" s="70"/>
      <c r="L3" s="70"/>
    </row>
    <row r="4" s="63" customFormat="1" ht="17" customHeight="1" spans="1:12">
      <c r="A4" s="71">
        <v>1</v>
      </c>
      <c r="B4" s="72" t="s">
        <v>10</v>
      </c>
      <c r="C4" s="72" t="s">
        <v>11</v>
      </c>
      <c r="D4" s="73" t="s">
        <v>12</v>
      </c>
      <c r="E4" s="73" t="s">
        <v>13</v>
      </c>
      <c r="F4" s="73" t="s">
        <v>14</v>
      </c>
      <c r="G4" s="73" t="s">
        <v>15</v>
      </c>
      <c r="H4" s="73" t="s">
        <v>16</v>
      </c>
      <c r="I4" s="73" t="s">
        <v>17</v>
      </c>
      <c r="J4" s="73">
        <v>13620734840</v>
      </c>
      <c r="K4" s="74"/>
      <c r="L4" s="74"/>
    </row>
    <row r="5" s="63" customFormat="1" ht="17" customHeight="1" spans="1:12">
      <c r="A5" s="71"/>
      <c r="B5" s="72"/>
      <c r="C5" s="72"/>
      <c r="D5" s="73"/>
      <c r="E5" s="73"/>
      <c r="F5" s="73"/>
      <c r="G5" s="73" t="s">
        <v>18</v>
      </c>
      <c r="H5" s="73" t="s">
        <v>19</v>
      </c>
      <c r="I5" s="73" t="s">
        <v>17</v>
      </c>
      <c r="J5" s="73" t="s">
        <v>20</v>
      </c>
      <c r="K5" s="74"/>
      <c r="L5" s="74"/>
    </row>
    <row r="6" s="63" customFormat="1" ht="17" customHeight="1" spans="1:12">
      <c r="A6" s="71"/>
      <c r="B6" s="72"/>
      <c r="C6" s="72"/>
      <c r="D6" s="73"/>
      <c r="E6" s="73"/>
      <c r="F6" s="73"/>
      <c r="G6" s="73" t="s">
        <v>21</v>
      </c>
      <c r="H6" s="73" t="s">
        <v>22</v>
      </c>
      <c r="I6" s="73" t="s">
        <v>17</v>
      </c>
      <c r="J6" s="73">
        <v>13620737099</v>
      </c>
      <c r="K6" s="74"/>
      <c r="L6" s="74"/>
    </row>
    <row r="7" s="63" customFormat="1" ht="17" customHeight="1" spans="1:12">
      <c r="A7" s="71"/>
      <c r="B7" s="72"/>
      <c r="C7" s="72"/>
      <c r="D7" s="73"/>
      <c r="E7" s="73"/>
      <c r="F7" s="73"/>
      <c r="G7" s="73" t="s">
        <v>23</v>
      </c>
      <c r="H7" s="73" t="s">
        <v>24</v>
      </c>
      <c r="I7" s="73" t="s">
        <v>17</v>
      </c>
      <c r="J7" s="73">
        <v>15948515988</v>
      </c>
      <c r="K7" s="74"/>
      <c r="L7" s="74"/>
    </row>
    <row r="8" s="63" customFormat="1" ht="17" customHeight="1" spans="1:12">
      <c r="A8" s="71"/>
      <c r="B8" s="72"/>
      <c r="C8" s="72"/>
      <c r="D8" s="73"/>
      <c r="E8" s="73"/>
      <c r="F8" s="73"/>
      <c r="G8" s="73" t="s">
        <v>25</v>
      </c>
      <c r="H8" s="73" t="s">
        <v>26</v>
      </c>
      <c r="I8" s="73" t="s">
        <v>17</v>
      </c>
      <c r="J8" s="73" t="s">
        <v>27</v>
      </c>
      <c r="K8" s="74"/>
      <c r="L8" s="74"/>
    </row>
    <row r="9" s="63" customFormat="1" ht="17" customHeight="1" spans="1:12">
      <c r="A9" s="71"/>
      <c r="B9" s="72"/>
      <c r="C9" s="72"/>
      <c r="D9" s="73"/>
      <c r="E9" s="73"/>
      <c r="F9" s="73"/>
      <c r="G9" s="73" t="s">
        <v>28</v>
      </c>
      <c r="H9" s="73" t="s">
        <v>29</v>
      </c>
      <c r="I9" s="73" t="s">
        <v>17</v>
      </c>
      <c r="J9" s="73">
        <v>13039164115</v>
      </c>
      <c r="K9" s="74"/>
      <c r="L9" s="74"/>
    </row>
    <row r="10" s="63" customFormat="1" ht="17" customHeight="1" spans="1:12">
      <c r="A10" s="71"/>
      <c r="B10" s="72"/>
      <c r="C10" s="72"/>
      <c r="D10" s="73"/>
      <c r="E10" s="73"/>
      <c r="F10" s="73"/>
      <c r="G10" s="73" t="s">
        <v>30</v>
      </c>
      <c r="H10" s="73" t="s">
        <v>31</v>
      </c>
      <c r="I10" s="73" t="s">
        <v>17</v>
      </c>
      <c r="J10" s="73">
        <v>13504751878</v>
      </c>
      <c r="K10" s="74"/>
      <c r="L10" s="74"/>
    </row>
    <row r="11" s="63" customFormat="1" ht="17" customHeight="1" spans="1:12">
      <c r="A11" s="71"/>
      <c r="B11" s="72"/>
      <c r="C11" s="72" t="s">
        <v>32</v>
      </c>
      <c r="D11" s="73" t="s">
        <v>33</v>
      </c>
      <c r="E11" s="73" t="s">
        <v>34</v>
      </c>
      <c r="F11" s="75">
        <v>18843255599</v>
      </c>
      <c r="G11" s="73" t="s">
        <v>35</v>
      </c>
      <c r="H11" s="73" t="s">
        <v>36</v>
      </c>
      <c r="I11" s="73" t="s">
        <v>17</v>
      </c>
      <c r="J11" s="76">
        <v>15144251419</v>
      </c>
      <c r="K11" s="77"/>
      <c r="L11" s="77"/>
    </row>
    <row r="12" s="63" customFormat="1" ht="17" customHeight="1" spans="1:12">
      <c r="A12" s="71"/>
      <c r="B12" s="72"/>
      <c r="C12" s="72"/>
      <c r="D12" s="73"/>
      <c r="E12" s="73"/>
      <c r="F12" s="75"/>
      <c r="G12" s="73" t="s">
        <v>37</v>
      </c>
      <c r="H12" s="73" t="s">
        <v>38</v>
      </c>
      <c r="I12" s="73" t="s">
        <v>17</v>
      </c>
      <c r="J12" s="76">
        <v>13943211896</v>
      </c>
      <c r="K12" s="74"/>
      <c r="L12" s="74"/>
    </row>
    <row r="13" s="63" customFormat="1" ht="17" customHeight="1" spans="1:12">
      <c r="A13" s="71"/>
      <c r="B13" s="72"/>
      <c r="C13" s="72"/>
      <c r="D13" s="73"/>
      <c r="E13" s="73"/>
      <c r="F13" s="75"/>
      <c r="G13" s="73" t="s">
        <v>39</v>
      </c>
      <c r="H13" s="73" t="s">
        <v>40</v>
      </c>
      <c r="I13" s="73" t="s">
        <v>17</v>
      </c>
      <c r="J13" s="76">
        <v>13274459888</v>
      </c>
      <c r="K13" s="74"/>
      <c r="L13" s="74"/>
    </row>
    <row r="14" s="63" customFormat="1" ht="17" customHeight="1" spans="1:12">
      <c r="A14" s="71"/>
      <c r="B14" s="72"/>
      <c r="C14" s="72"/>
      <c r="D14" s="73"/>
      <c r="E14" s="73"/>
      <c r="F14" s="75"/>
      <c r="G14" s="73" t="s">
        <v>41</v>
      </c>
      <c r="H14" s="73" t="s">
        <v>42</v>
      </c>
      <c r="I14" s="73" t="s">
        <v>17</v>
      </c>
      <c r="J14" s="76">
        <v>13578523708</v>
      </c>
      <c r="K14" s="74"/>
      <c r="L14" s="74"/>
    </row>
    <row r="15" s="63" customFormat="1" ht="17" customHeight="1" spans="1:12">
      <c r="A15" s="71"/>
      <c r="B15" s="72"/>
      <c r="C15" s="72"/>
      <c r="D15" s="73"/>
      <c r="E15" s="73"/>
      <c r="F15" s="75"/>
      <c r="G15" s="73" t="s">
        <v>43</v>
      </c>
      <c r="H15" s="73" t="s">
        <v>44</v>
      </c>
      <c r="I15" s="73" t="s">
        <v>17</v>
      </c>
      <c r="J15" s="76">
        <v>13844678280</v>
      </c>
      <c r="K15" s="74"/>
      <c r="L15" s="74"/>
    </row>
    <row r="16" s="63" customFormat="1" ht="17" customHeight="1" spans="1:12">
      <c r="A16" s="71"/>
      <c r="B16" s="72"/>
      <c r="C16" s="72"/>
      <c r="D16" s="73"/>
      <c r="E16" s="73"/>
      <c r="F16" s="75"/>
      <c r="G16" s="73" t="s">
        <v>45</v>
      </c>
      <c r="H16" s="73" t="s">
        <v>46</v>
      </c>
      <c r="I16" s="73" t="s">
        <v>47</v>
      </c>
      <c r="J16" s="76">
        <v>13304414166</v>
      </c>
      <c r="K16" s="74"/>
      <c r="L16" s="74"/>
    </row>
    <row r="17" s="63" customFormat="1" ht="17" customHeight="1" spans="1:12">
      <c r="A17" s="71"/>
      <c r="B17" s="72"/>
      <c r="C17" s="72"/>
      <c r="D17" s="73"/>
      <c r="E17" s="73"/>
      <c r="F17" s="75"/>
      <c r="G17" s="73" t="s">
        <v>48</v>
      </c>
      <c r="H17" s="73" t="s">
        <v>49</v>
      </c>
      <c r="I17" s="73" t="s">
        <v>47</v>
      </c>
      <c r="J17" s="76">
        <v>13578527870</v>
      </c>
      <c r="K17" s="74"/>
      <c r="L17" s="74"/>
    </row>
    <row r="18" s="63" customFormat="1" ht="17" customHeight="1" spans="1:12">
      <c r="A18" s="71"/>
      <c r="B18" s="72"/>
      <c r="C18" s="72"/>
      <c r="D18" s="73"/>
      <c r="E18" s="73"/>
      <c r="F18" s="75"/>
      <c r="G18" s="73" t="s">
        <v>50</v>
      </c>
      <c r="H18" s="73" t="s">
        <v>51</v>
      </c>
      <c r="I18" s="73" t="s">
        <v>47</v>
      </c>
      <c r="J18" s="76">
        <v>13294415077</v>
      </c>
      <c r="K18" s="74"/>
      <c r="L18" s="74"/>
    </row>
    <row r="19" s="63" customFormat="1" ht="17" customHeight="1" spans="1:12">
      <c r="A19" s="71"/>
      <c r="B19" s="72"/>
      <c r="C19" s="72"/>
      <c r="D19" s="73"/>
      <c r="E19" s="73"/>
      <c r="F19" s="75"/>
      <c r="G19" s="73" t="s">
        <v>52</v>
      </c>
      <c r="H19" s="73" t="s">
        <v>53</v>
      </c>
      <c r="I19" s="73" t="s">
        <v>17</v>
      </c>
      <c r="J19" s="76">
        <v>13079741088</v>
      </c>
      <c r="K19" s="74"/>
      <c r="L19" s="74"/>
    </row>
    <row r="20" s="63" customFormat="1" ht="17" customHeight="1" spans="1:12">
      <c r="A20" s="71"/>
      <c r="B20" s="72"/>
      <c r="C20" s="72"/>
      <c r="D20" s="73"/>
      <c r="E20" s="73"/>
      <c r="F20" s="75"/>
      <c r="G20" s="73" t="s">
        <v>54</v>
      </c>
      <c r="H20" s="73" t="s">
        <v>55</v>
      </c>
      <c r="I20" s="73" t="s">
        <v>17</v>
      </c>
      <c r="J20" s="76">
        <v>13634328777</v>
      </c>
      <c r="K20" s="74"/>
      <c r="L20" s="74"/>
    </row>
    <row r="21" s="63" customFormat="1" ht="17" customHeight="1" spans="1:12">
      <c r="A21" s="71"/>
      <c r="B21" s="72"/>
      <c r="C21" s="72"/>
      <c r="D21" s="73"/>
      <c r="E21" s="73"/>
      <c r="F21" s="75"/>
      <c r="G21" s="73" t="s">
        <v>56</v>
      </c>
      <c r="H21" s="73" t="s">
        <v>57</v>
      </c>
      <c r="I21" s="73" t="s">
        <v>17</v>
      </c>
      <c r="J21" s="76">
        <v>15124488880</v>
      </c>
      <c r="K21" s="74"/>
      <c r="L21" s="74"/>
    </row>
    <row r="22" s="63" customFormat="1" ht="17" customHeight="1" spans="1:12">
      <c r="A22" s="71"/>
      <c r="B22" s="72"/>
      <c r="C22" s="72"/>
      <c r="D22" s="73"/>
      <c r="E22" s="73"/>
      <c r="F22" s="75"/>
      <c r="G22" s="73" t="s">
        <v>58</v>
      </c>
      <c r="H22" s="73" t="s">
        <v>59</v>
      </c>
      <c r="I22" s="73" t="s">
        <v>60</v>
      </c>
      <c r="J22" s="75">
        <v>13596365005</v>
      </c>
      <c r="K22" s="77"/>
      <c r="L22" s="77"/>
    </row>
    <row r="23" s="63" customFormat="1" ht="17" customHeight="1" spans="1:12">
      <c r="A23" s="71">
        <v>2</v>
      </c>
      <c r="B23" s="72" t="s">
        <v>61</v>
      </c>
      <c r="C23" s="78" t="s">
        <v>11</v>
      </c>
      <c r="D23" s="73" t="s">
        <v>62</v>
      </c>
      <c r="E23" s="73" t="s">
        <v>63</v>
      </c>
      <c r="F23" s="75">
        <v>18004855801</v>
      </c>
      <c r="G23" s="73" t="s">
        <v>64</v>
      </c>
      <c r="H23" s="73" t="s">
        <v>65</v>
      </c>
      <c r="I23" s="73" t="s">
        <v>17</v>
      </c>
      <c r="J23" s="75">
        <v>13578566111</v>
      </c>
      <c r="K23" s="77"/>
      <c r="L23" s="77"/>
    </row>
    <row r="24" s="64" customFormat="1" ht="17" customHeight="1" spans="1:12">
      <c r="A24" s="71">
        <v>3</v>
      </c>
      <c r="B24" s="72" t="s">
        <v>66</v>
      </c>
      <c r="C24" s="78" t="s">
        <v>11</v>
      </c>
      <c r="D24" s="73" t="s">
        <v>67</v>
      </c>
      <c r="E24" s="73" t="s">
        <v>63</v>
      </c>
      <c r="F24" s="75">
        <v>13578565099</v>
      </c>
      <c r="G24" s="73" t="s">
        <v>68</v>
      </c>
      <c r="H24" s="73" t="s">
        <v>69</v>
      </c>
      <c r="I24" s="73" t="s">
        <v>17</v>
      </c>
      <c r="J24" s="75">
        <v>15948405333</v>
      </c>
      <c r="K24" s="77"/>
      <c r="L24" s="77"/>
    </row>
    <row r="25" s="63" customFormat="1" ht="17" customHeight="1" spans="1:12">
      <c r="A25" s="71">
        <v>4</v>
      </c>
      <c r="B25" s="72" t="s">
        <v>70</v>
      </c>
      <c r="C25" s="78" t="s">
        <v>11</v>
      </c>
      <c r="D25" s="73" t="s">
        <v>71</v>
      </c>
      <c r="E25" s="73" t="s">
        <v>72</v>
      </c>
      <c r="F25" s="75">
        <v>13943218811</v>
      </c>
      <c r="G25" s="73" t="s">
        <v>73</v>
      </c>
      <c r="H25" s="73" t="s">
        <v>74</v>
      </c>
      <c r="I25" s="73" t="s">
        <v>17</v>
      </c>
      <c r="J25" s="75">
        <v>13341548199</v>
      </c>
      <c r="K25" s="77"/>
      <c r="L25" s="77"/>
    </row>
    <row r="26" s="63" customFormat="1" ht="17" customHeight="1" spans="1:12">
      <c r="A26" s="71"/>
      <c r="B26" s="72"/>
      <c r="C26" s="78"/>
      <c r="D26" s="73"/>
      <c r="E26" s="73"/>
      <c r="F26" s="75"/>
      <c r="G26" s="73" t="s">
        <v>75</v>
      </c>
      <c r="H26" s="73" t="s">
        <v>22</v>
      </c>
      <c r="I26" s="73" t="s">
        <v>17</v>
      </c>
      <c r="J26" s="73">
        <v>13620737099</v>
      </c>
      <c r="K26" s="77"/>
      <c r="L26" s="77"/>
    </row>
    <row r="27" s="63" customFormat="1" ht="17" customHeight="1" spans="1:12">
      <c r="A27" s="71">
        <v>5</v>
      </c>
      <c r="B27" s="72" t="s">
        <v>76</v>
      </c>
      <c r="C27" s="78" t="s">
        <v>11</v>
      </c>
      <c r="D27" s="73" t="s">
        <v>77</v>
      </c>
      <c r="E27" s="73" t="s">
        <v>78</v>
      </c>
      <c r="F27" s="75">
        <v>16643212990</v>
      </c>
      <c r="G27" s="73" t="s">
        <v>79</v>
      </c>
      <c r="H27" s="73" t="s">
        <v>80</v>
      </c>
      <c r="I27" s="73" t="s">
        <v>17</v>
      </c>
      <c r="J27" s="75">
        <v>13620735559</v>
      </c>
      <c r="K27" s="77"/>
      <c r="L27" s="77"/>
    </row>
    <row r="28" s="63" customFormat="1" ht="17" customHeight="1" spans="1:12">
      <c r="A28" s="71"/>
      <c r="B28" s="72"/>
      <c r="C28" s="78"/>
      <c r="D28" s="73"/>
      <c r="E28" s="73"/>
      <c r="F28" s="75"/>
      <c r="G28" s="73" t="s">
        <v>81</v>
      </c>
      <c r="H28" s="73" t="s">
        <v>82</v>
      </c>
      <c r="I28" s="73" t="s">
        <v>17</v>
      </c>
      <c r="J28" s="75">
        <v>13704341122</v>
      </c>
      <c r="K28" s="77"/>
      <c r="L28" s="77"/>
    </row>
    <row r="29" s="63" customFormat="1" ht="17" customHeight="1" spans="1:12">
      <c r="A29" s="71"/>
      <c r="B29" s="72"/>
      <c r="C29" s="78"/>
      <c r="D29" s="73"/>
      <c r="E29" s="73"/>
      <c r="F29" s="75"/>
      <c r="G29" s="73" t="s">
        <v>83</v>
      </c>
      <c r="H29" s="73" t="s">
        <v>84</v>
      </c>
      <c r="I29" s="73" t="s">
        <v>17</v>
      </c>
      <c r="J29" s="75">
        <v>14743755301</v>
      </c>
      <c r="K29" s="77"/>
      <c r="L29" s="77"/>
    </row>
    <row r="30" s="63" customFormat="1" ht="17" customHeight="1" spans="1:12">
      <c r="A30" s="71"/>
      <c r="B30" s="72"/>
      <c r="C30" s="78"/>
      <c r="D30" s="73"/>
      <c r="E30" s="73"/>
      <c r="F30" s="75"/>
      <c r="G30" s="73" t="s">
        <v>23</v>
      </c>
      <c r="H30" s="73" t="s">
        <v>24</v>
      </c>
      <c r="I30" s="73" t="s">
        <v>17</v>
      </c>
      <c r="J30" s="75">
        <v>15948515988</v>
      </c>
      <c r="K30" s="77"/>
      <c r="L30" s="77"/>
    </row>
    <row r="31" s="63" customFormat="1" ht="17" customHeight="1" spans="1:12">
      <c r="A31" s="71">
        <v>6</v>
      </c>
      <c r="B31" s="72" t="s">
        <v>85</v>
      </c>
      <c r="C31" s="78" t="s">
        <v>11</v>
      </c>
      <c r="D31" s="73" t="s">
        <v>86</v>
      </c>
      <c r="E31" s="73" t="s">
        <v>87</v>
      </c>
      <c r="F31" s="75">
        <v>15590776767</v>
      </c>
      <c r="G31" s="73" t="s">
        <v>88</v>
      </c>
      <c r="H31" s="73" t="s">
        <v>33</v>
      </c>
      <c r="I31" s="73" t="s">
        <v>17</v>
      </c>
      <c r="J31" s="75">
        <v>18643243353</v>
      </c>
      <c r="K31" s="77"/>
      <c r="L31" s="77"/>
    </row>
    <row r="32" s="63" customFormat="1" ht="17" customHeight="1" spans="1:12">
      <c r="A32" s="71">
        <v>7</v>
      </c>
      <c r="B32" s="72" t="s">
        <v>89</v>
      </c>
      <c r="C32" s="78" t="s">
        <v>11</v>
      </c>
      <c r="D32" s="73" t="s">
        <v>90</v>
      </c>
      <c r="E32" s="73" t="s">
        <v>91</v>
      </c>
      <c r="F32" s="75">
        <v>13351513699</v>
      </c>
      <c r="G32" s="73" t="s">
        <v>92</v>
      </c>
      <c r="H32" s="73" t="s">
        <v>93</v>
      </c>
      <c r="I32" s="73" t="s">
        <v>17</v>
      </c>
      <c r="J32" s="75">
        <v>15948504441</v>
      </c>
      <c r="K32" s="77"/>
      <c r="L32" s="77"/>
    </row>
    <row r="33" s="63" customFormat="1" ht="17" customHeight="1" spans="1:12">
      <c r="A33" s="71"/>
      <c r="B33" s="72"/>
      <c r="C33" s="78"/>
      <c r="D33" s="73"/>
      <c r="E33" s="73"/>
      <c r="F33" s="75"/>
      <c r="G33" s="73" t="s">
        <v>94</v>
      </c>
      <c r="H33" s="73" t="s">
        <v>95</v>
      </c>
      <c r="I33" s="73" t="s">
        <v>17</v>
      </c>
      <c r="J33" s="75">
        <v>15943235559</v>
      </c>
      <c r="K33" s="77"/>
      <c r="L33" s="77"/>
    </row>
    <row r="34" s="63" customFormat="1" ht="17" customHeight="1" spans="1:12">
      <c r="A34" s="71">
        <v>8</v>
      </c>
      <c r="B34" s="71" t="s">
        <v>96</v>
      </c>
      <c r="C34" s="78" t="s">
        <v>11</v>
      </c>
      <c r="D34" s="73" t="s">
        <v>97</v>
      </c>
      <c r="E34" s="73" t="s">
        <v>34</v>
      </c>
      <c r="F34" s="75">
        <v>18643245550</v>
      </c>
      <c r="G34" s="73" t="s">
        <v>94</v>
      </c>
      <c r="H34" s="73" t="s">
        <v>95</v>
      </c>
      <c r="I34" s="73" t="s">
        <v>17</v>
      </c>
      <c r="J34" s="75">
        <v>15943235559</v>
      </c>
      <c r="K34" s="77"/>
      <c r="L34" s="77"/>
    </row>
    <row r="35" s="63" customFormat="1" ht="17" customHeight="1" spans="1:12">
      <c r="A35" s="71">
        <v>9</v>
      </c>
      <c r="B35" s="72" t="s">
        <v>98</v>
      </c>
      <c r="C35" s="79" t="s">
        <v>99</v>
      </c>
      <c r="D35" s="80" t="s">
        <v>100</v>
      </c>
      <c r="E35" s="80" t="s">
        <v>101</v>
      </c>
      <c r="F35" s="80" t="s">
        <v>102</v>
      </c>
      <c r="G35" s="73" t="s">
        <v>103</v>
      </c>
      <c r="H35" s="73" t="s">
        <v>104</v>
      </c>
      <c r="I35" s="73" t="s">
        <v>17</v>
      </c>
      <c r="J35" s="73">
        <v>13704441055</v>
      </c>
      <c r="K35" s="74"/>
      <c r="L35" s="74"/>
    </row>
    <row r="36" s="63" customFormat="1" ht="17" customHeight="1" spans="1:12">
      <c r="A36" s="71"/>
      <c r="B36" s="72"/>
      <c r="C36" s="79"/>
      <c r="D36" s="80"/>
      <c r="E36" s="80"/>
      <c r="F36" s="80"/>
      <c r="G36" s="73" t="s">
        <v>105</v>
      </c>
      <c r="H36" s="73" t="s">
        <v>106</v>
      </c>
      <c r="I36" s="73" t="s">
        <v>17</v>
      </c>
      <c r="J36" s="73">
        <v>13654423555</v>
      </c>
      <c r="K36" s="74"/>
      <c r="L36" s="74"/>
    </row>
    <row r="37" s="63" customFormat="1" ht="17" customHeight="1" spans="1:12">
      <c r="A37" s="71"/>
      <c r="B37" s="72"/>
      <c r="C37" s="79"/>
      <c r="D37" s="80"/>
      <c r="E37" s="80"/>
      <c r="F37" s="80"/>
      <c r="G37" s="73" t="s">
        <v>107</v>
      </c>
      <c r="H37" s="73" t="s">
        <v>108</v>
      </c>
      <c r="I37" s="73" t="s">
        <v>17</v>
      </c>
      <c r="J37" s="75">
        <v>15948410222</v>
      </c>
      <c r="K37" s="74"/>
      <c r="L37" s="74"/>
    </row>
    <row r="38" s="63" customFormat="1" ht="17" customHeight="1" spans="1:12">
      <c r="A38" s="71"/>
      <c r="B38" s="72"/>
      <c r="C38" s="79"/>
      <c r="D38" s="80"/>
      <c r="E38" s="80"/>
      <c r="F38" s="80"/>
      <c r="G38" s="73" t="s">
        <v>109</v>
      </c>
      <c r="H38" s="73" t="s">
        <v>110</v>
      </c>
      <c r="I38" s="73" t="s">
        <v>17</v>
      </c>
      <c r="J38" s="73" t="s">
        <v>111</v>
      </c>
      <c r="K38" s="74"/>
      <c r="L38" s="74"/>
    </row>
    <row r="39" s="63" customFormat="1" ht="17" customHeight="1" spans="1:12">
      <c r="A39" s="71"/>
      <c r="B39" s="72"/>
      <c r="C39" s="79"/>
      <c r="D39" s="80"/>
      <c r="E39" s="80"/>
      <c r="F39" s="80"/>
      <c r="G39" s="73" t="s">
        <v>112</v>
      </c>
      <c r="H39" s="73" t="s">
        <v>113</v>
      </c>
      <c r="I39" s="73" t="s">
        <v>17</v>
      </c>
      <c r="J39" s="73">
        <v>13196215999</v>
      </c>
      <c r="K39" s="74"/>
      <c r="L39" s="74"/>
    </row>
    <row r="40" s="63" customFormat="1" ht="17" customHeight="1" spans="1:12">
      <c r="A40" s="71"/>
      <c r="B40" s="72"/>
      <c r="C40" s="79"/>
      <c r="D40" s="80"/>
      <c r="E40" s="80"/>
      <c r="F40" s="80"/>
      <c r="G40" s="73" t="s">
        <v>114</v>
      </c>
      <c r="H40" s="81" t="s">
        <v>115</v>
      </c>
      <c r="I40" s="82" t="s">
        <v>17</v>
      </c>
      <c r="J40" s="73">
        <v>15948519448</v>
      </c>
      <c r="K40" s="74"/>
      <c r="L40" s="74"/>
    </row>
    <row r="41" s="63" customFormat="1" ht="17" customHeight="1" spans="1:12">
      <c r="A41" s="71"/>
      <c r="B41" s="72"/>
      <c r="C41" s="78" t="s">
        <v>32</v>
      </c>
      <c r="D41" s="73" t="s">
        <v>116</v>
      </c>
      <c r="E41" s="73" t="s">
        <v>117</v>
      </c>
      <c r="F41" s="73" t="s">
        <v>118</v>
      </c>
      <c r="G41" s="73" t="s">
        <v>119</v>
      </c>
      <c r="H41" s="81" t="s">
        <v>120</v>
      </c>
      <c r="I41" s="73" t="s">
        <v>121</v>
      </c>
      <c r="J41" s="76">
        <v>15568455555</v>
      </c>
      <c r="K41" s="74"/>
      <c r="L41" s="74"/>
    </row>
    <row r="42" s="63" customFormat="1" ht="17" customHeight="1" spans="1:12">
      <c r="A42" s="71"/>
      <c r="B42" s="72"/>
      <c r="C42" s="78"/>
      <c r="D42" s="73"/>
      <c r="E42" s="73"/>
      <c r="F42" s="73"/>
      <c r="G42" s="73" t="s">
        <v>122</v>
      </c>
      <c r="H42" s="81" t="s">
        <v>123</v>
      </c>
      <c r="I42" s="73" t="s">
        <v>121</v>
      </c>
      <c r="J42" s="76">
        <v>15643235918</v>
      </c>
      <c r="K42" s="74"/>
      <c r="L42" s="74"/>
    </row>
    <row r="43" s="63" customFormat="1" ht="17" customHeight="1" spans="1:12">
      <c r="A43" s="71"/>
      <c r="B43" s="72"/>
      <c r="C43" s="78"/>
      <c r="D43" s="73"/>
      <c r="E43" s="73"/>
      <c r="F43" s="73"/>
      <c r="G43" s="73" t="s">
        <v>124</v>
      </c>
      <c r="H43" s="81" t="s">
        <v>125</v>
      </c>
      <c r="I43" s="73" t="s">
        <v>126</v>
      </c>
      <c r="J43" s="76">
        <v>15567467749</v>
      </c>
      <c r="K43" s="74"/>
      <c r="L43" s="74"/>
    </row>
    <row r="44" s="63" customFormat="1" ht="17" customHeight="1" spans="1:12">
      <c r="A44" s="71"/>
      <c r="B44" s="72"/>
      <c r="C44" s="78"/>
      <c r="D44" s="73"/>
      <c r="E44" s="73"/>
      <c r="F44" s="73"/>
      <c r="G44" s="73" t="s">
        <v>41</v>
      </c>
      <c r="H44" s="81" t="s">
        <v>42</v>
      </c>
      <c r="I44" s="73" t="s">
        <v>127</v>
      </c>
      <c r="J44" s="76">
        <v>13578523708</v>
      </c>
      <c r="K44" s="74"/>
      <c r="L44" s="74"/>
    </row>
    <row r="45" s="63" customFormat="1" ht="17" customHeight="1" spans="1:12">
      <c r="A45" s="71"/>
      <c r="B45" s="72"/>
      <c r="C45" s="78"/>
      <c r="D45" s="73"/>
      <c r="E45" s="73"/>
      <c r="F45" s="73"/>
      <c r="G45" s="73" t="s">
        <v>52</v>
      </c>
      <c r="H45" s="81" t="s">
        <v>53</v>
      </c>
      <c r="I45" s="73" t="s">
        <v>17</v>
      </c>
      <c r="J45" s="76">
        <v>13079741088</v>
      </c>
      <c r="K45" s="74"/>
      <c r="L45" s="74"/>
    </row>
    <row r="46" s="63" customFormat="1" ht="17" customHeight="1" spans="1:12">
      <c r="A46" s="71">
        <v>10</v>
      </c>
      <c r="B46" s="72" t="s">
        <v>128</v>
      </c>
      <c r="C46" s="78" t="s">
        <v>99</v>
      </c>
      <c r="D46" s="73" t="s">
        <v>129</v>
      </c>
      <c r="E46" s="73" t="s">
        <v>13</v>
      </c>
      <c r="F46" s="76">
        <v>15243251065</v>
      </c>
      <c r="G46" s="75" t="s">
        <v>114</v>
      </c>
      <c r="H46" s="76" t="s">
        <v>115</v>
      </c>
      <c r="I46" s="73" t="s">
        <v>17</v>
      </c>
      <c r="J46" s="76">
        <v>15948519448</v>
      </c>
      <c r="K46" s="83"/>
      <c r="L46" s="83"/>
    </row>
    <row r="47" s="63" customFormat="1" ht="17" customHeight="1" spans="1:12">
      <c r="A47" s="71"/>
      <c r="B47" s="72"/>
      <c r="C47" s="78" t="s">
        <v>32</v>
      </c>
      <c r="D47" s="73" t="s">
        <v>130</v>
      </c>
      <c r="E47" s="73" t="s">
        <v>63</v>
      </c>
      <c r="F47" s="73" t="s">
        <v>131</v>
      </c>
      <c r="G47" s="73" t="s">
        <v>122</v>
      </c>
      <c r="H47" s="81" t="s">
        <v>123</v>
      </c>
      <c r="I47" s="73" t="s">
        <v>121</v>
      </c>
      <c r="J47" s="76">
        <v>15643235918</v>
      </c>
      <c r="K47" s="74"/>
      <c r="L47" s="74"/>
    </row>
    <row r="48" s="63" customFormat="1" ht="17" customHeight="1" spans="1:12">
      <c r="A48" s="71">
        <v>11</v>
      </c>
      <c r="B48" s="72" t="s">
        <v>132</v>
      </c>
      <c r="C48" s="72" t="s">
        <v>99</v>
      </c>
      <c r="D48" s="73" t="s">
        <v>133</v>
      </c>
      <c r="E48" s="73" t="s">
        <v>134</v>
      </c>
      <c r="F48" s="75">
        <v>18043620942</v>
      </c>
      <c r="G48" s="75" t="s">
        <v>135</v>
      </c>
      <c r="H48" s="75" t="s">
        <v>136</v>
      </c>
      <c r="I48" s="73" t="s">
        <v>17</v>
      </c>
      <c r="J48" s="75">
        <v>13944259877</v>
      </c>
      <c r="K48" s="77"/>
      <c r="L48" s="77"/>
    </row>
    <row r="49" s="63" customFormat="1" ht="17" customHeight="1" spans="1:12">
      <c r="A49" s="71"/>
      <c r="B49" s="72"/>
      <c r="C49" s="84" t="s">
        <v>32</v>
      </c>
      <c r="D49" s="85" t="s">
        <v>137</v>
      </c>
      <c r="E49" s="85" t="s">
        <v>138</v>
      </c>
      <c r="F49" s="85" t="s">
        <v>139</v>
      </c>
      <c r="G49" s="85" t="s">
        <v>140</v>
      </c>
      <c r="H49" s="81" t="s">
        <v>141</v>
      </c>
      <c r="I49" s="73" t="s">
        <v>17</v>
      </c>
      <c r="J49" s="76">
        <v>15754450999</v>
      </c>
      <c r="K49" s="74"/>
      <c r="L49" s="74"/>
    </row>
    <row r="50" s="63" customFormat="1" ht="17" customHeight="1" spans="1:12">
      <c r="A50" s="71"/>
      <c r="B50" s="72"/>
      <c r="C50" s="84"/>
      <c r="D50" s="85"/>
      <c r="E50" s="85"/>
      <c r="F50" s="85"/>
      <c r="G50" s="73" t="s">
        <v>124</v>
      </c>
      <c r="H50" s="81" t="s">
        <v>125</v>
      </c>
      <c r="I50" s="73" t="s">
        <v>126</v>
      </c>
      <c r="J50" s="76">
        <v>15567467749</v>
      </c>
      <c r="K50" s="74"/>
      <c r="L50" s="74"/>
    </row>
    <row r="51" s="63" customFormat="1" ht="17" customHeight="1" spans="1:12">
      <c r="A51" s="71"/>
      <c r="B51" s="72"/>
      <c r="C51" s="84"/>
      <c r="D51" s="85"/>
      <c r="E51" s="85"/>
      <c r="F51" s="85"/>
      <c r="G51" s="73" t="s">
        <v>41</v>
      </c>
      <c r="H51" s="81" t="s">
        <v>42</v>
      </c>
      <c r="I51" s="73" t="s">
        <v>17</v>
      </c>
      <c r="J51" s="76">
        <v>13578523708</v>
      </c>
      <c r="K51" s="74"/>
      <c r="L51" s="74"/>
    </row>
    <row r="52" s="63" customFormat="1" ht="17" customHeight="1" spans="1:12">
      <c r="A52" s="71">
        <v>12</v>
      </c>
      <c r="B52" s="72" t="s">
        <v>142</v>
      </c>
      <c r="C52" s="78" t="s">
        <v>32</v>
      </c>
      <c r="D52" s="73" t="s">
        <v>143</v>
      </c>
      <c r="E52" s="73" t="s">
        <v>63</v>
      </c>
      <c r="F52" s="73" t="s">
        <v>144</v>
      </c>
      <c r="G52" s="73" t="s">
        <v>145</v>
      </c>
      <c r="H52" s="81" t="s">
        <v>146</v>
      </c>
      <c r="I52" s="73" t="s">
        <v>17</v>
      </c>
      <c r="J52" s="76">
        <v>13943216946</v>
      </c>
      <c r="K52" s="74"/>
      <c r="L52" s="74"/>
    </row>
    <row r="53" s="63" customFormat="1" ht="17" customHeight="1" spans="1:12">
      <c r="A53" s="71">
        <v>13</v>
      </c>
      <c r="B53" s="72" t="s">
        <v>147</v>
      </c>
      <c r="C53" s="78" t="s">
        <v>32</v>
      </c>
      <c r="D53" s="73" t="s">
        <v>148</v>
      </c>
      <c r="E53" s="73" t="s">
        <v>13</v>
      </c>
      <c r="F53" s="73" t="s">
        <v>149</v>
      </c>
      <c r="G53" s="73" t="s">
        <v>150</v>
      </c>
      <c r="H53" s="81" t="s">
        <v>151</v>
      </c>
      <c r="I53" s="73" t="s">
        <v>17</v>
      </c>
      <c r="J53" s="76">
        <v>15044277222</v>
      </c>
      <c r="K53" s="74"/>
      <c r="L53" s="74"/>
    </row>
    <row r="54" s="63" customFormat="1" ht="17" customHeight="1" spans="1:12">
      <c r="A54" s="71"/>
      <c r="B54" s="72"/>
      <c r="C54" s="78"/>
      <c r="D54" s="73"/>
      <c r="E54" s="73"/>
      <c r="F54" s="73"/>
      <c r="G54" s="73" t="s">
        <v>152</v>
      </c>
      <c r="H54" s="81" t="s">
        <v>153</v>
      </c>
      <c r="I54" s="73" t="s">
        <v>17</v>
      </c>
      <c r="J54" s="76">
        <v>13252590888</v>
      </c>
      <c r="K54" s="74"/>
      <c r="L54" s="74"/>
    </row>
    <row r="55" s="63" customFormat="1" ht="17" customHeight="1" spans="1:12">
      <c r="A55" s="71"/>
      <c r="B55" s="72"/>
      <c r="C55" s="78"/>
      <c r="D55" s="73"/>
      <c r="E55" s="73"/>
      <c r="F55" s="73"/>
      <c r="G55" s="73" t="s">
        <v>154</v>
      </c>
      <c r="H55" s="81" t="s">
        <v>155</v>
      </c>
      <c r="I55" s="73" t="s">
        <v>17</v>
      </c>
      <c r="J55" s="76">
        <v>13943218882</v>
      </c>
      <c r="K55" s="74"/>
      <c r="L55" s="74"/>
    </row>
    <row r="56" s="63" customFormat="1" ht="17" customHeight="1" spans="1:12">
      <c r="A56" s="71"/>
      <c r="B56" s="72"/>
      <c r="C56" s="78"/>
      <c r="D56" s="73"/>
      <c r="E56" s="73"/>
      <c r="F56" s="73"/>
      <c r="G56" s="73" t="s">
        <v>156</v>
      </c>
      <c r="H56" s="86" t="s">
        <v>157</v>
      </c>
      <c r="I56" s="87" t="s">
        <v>47</v>
      </c>
      <c r="J56" s="76">
        <v>18686311789</v>
      </c>
      <c r="K56" s="74"/>
      <c r="L56" s="74"/>
    </row>
    <row r="57" s="63" customFormat="1" ht="17" customHeight="1" spans="1:12">
      <c r="A57" s="71"/>
      <c r="B57" s="72"/>
      <c r="C57" s="78"/>
      <c r="D57" s="73"/>
      <c r="E57" s="73"/>
      <c r="F57" s="73"/>
      <c r="G57" s="73" t="s">
        <v>158</v>
      </c>
      <c r="H57" s="76" t="s">
        <v>159</v>
      </c>
      <c r="I57" s="76" t="s">
        <v>160</v>
      </c>
      <c r="J57" s="76">
        <v>15144323737</v>
      </c>
      <c r="K57" s="74"/>
      <c r="L57" s="74"/>
    </row>
    <row r="58" s="63" customFormat="1" ht="17" customHeight="1" spans="1:12">
      <c r="A58" s="71"/>
      <c r="B58" s="72"/>
      <c r="C58" s="78"/>
      <c r="D58" s="73"/>
      <c r="E58" s="73"/>
      <c r="F58" s="73"/>
      <c r="G58" s="73" t="s">
        <v>161</v>
      </c>
      <c r="H58" s="86" t="s">
        <v>162</v>
      </c>
      <c r="I58" s="87" t="s">
        <v>47</v>
      </c>
      <c r="J58" s="76">
        <v>13404661669</v>
      </c>
      <c r="K58" s="74"/>
      <c r="L58" s="74"/>
    </row>
    <row r="59" s="63" customFormat="1" ht="17" customHeight="1" spans="1:12">
      <c r="A59" s="71"/>
      <c r="B59" s="72"/>
      <c r="C59" s="78"/>
      <c r="D59" s="73"/>
      <c r="E59" s="73"/>
      <c r="F59" s="73"/>
      <c r="G59" s="73" t="s">
        <v>163</v>
      </c>
      <c r="H59" s="86" t="s">
        <v>164</v>
      </c>
      <c r="I59" s="87" t="s">
        <v>160</v>
      </c>
      <c r="J59" s="76">
        <v>17833377669</v>
      </c>
      <c r="K59" s="74"/>
      <c r="L59" s="74"/>
    </row>
    <row r="60" s="63" customFormat="1" ht="17" customHeight="1" spans="1:12">
      <c r="A60" s="71"/>
      <c r="B60" s="72"/>
      <c r="C60" s="78"/>
      <c r="D60" s="73"/>
      <c r="E60" s="73"/>
      <c r="F60" s="73"/>
      <c r="G60" s="73" t="s">
        <v>50</v>
      </c>
      <c r="H60" s="81" t="s">
        <v>51</v>
      </c>
      <c r="I60" s="73" t="s">
        <v>47</v>
      </c>
      <c r="J60" s="76">
        <v>13294415077</v>
      </c>
      <c r="K60" s="74"/>
      <c r="L60" s="74"/>
    </row>
    <row r="61" s="63" customFormat="1" ht="17" customHeight="1" spans="1:12">
      <c r="A61" s="71">
        <v>14</v>
      </c>
      <c r="B61" s="72" t="s">
        <v>165</v>
      </c>
      <c r="C61" s="88" t="s">
        <v>32</v>
      </c>
      <c r="D61" s="75" t="s">
        <v>166</v>
      </c>
      <c r="E61" s="75" t="s">
        <v>63</v>
      </c>
      <c r="F61" s="75">
        <v>15981122111</v>
      </c>
      <c r="G61" s="75" t="s">
        <v>167</v>
      </c>
      <c r="H61" s="89" t="s">
        <v>168</v>
      </c>
      <c r="I61" s="75" t="s">
        <v>17</v>
      </c>
      <c r="J61" s="76">
        <v>15944214066</v>
      </c>
      <c r="K61" s="77"/>
      <c r="L61" s="77"/>
    </row>
    <row r="62" s="63" customFormat="1" ht="17" customHeight="1" spans="1:12">
      <c r="A62" s="71"/>
      <c r="B62" s="72"/>
      <c r="C62" s="88"/>
      <c r="D62" s="75"/>
      <c r="E62" s="75"/>
      <c r="F62" s="75"/>
      <c r="G62" s="73" t="s">
        <v>58</v>
      </c>
      <c r="H62" s="73" t="s">
        <v>169</v>
      </c>
      <c r="I62" s="73" t="s">
        <v>17</v>
      </c>
      <c r="J62" s="75">
        <v>13704341444</v>
      </c>
      <c r="K62" s="77"/>
      <c r="L62" s="77"/>
    </row>
    <row r="63" s="63" customFormat="1" ht="17" customHeight="1" spans="1:12">
      <c r="A63" s="71"/>
      <c r="B63" s="72"/>
      <c r="C63" s="88"/>
      <c r="D63" s="75"/>
      <c r="E63" s="75"/>
      <c r="F63" s="75"/>
      <c r="G63" s="73" t="s">
        <v>170</v>
      </c>
      <c r="H63" s="73" t="s">
        <v>171</v>
      </c>
      <c r="I63" s="73" t="s">
        <v>17</v>
      </c>
      <c r="J63" s="75">
        <v>15844252730</v>
      </c>
      <c r="K63" s="77"/>
      <c r="L63" s="77"/>
    </row>
    <row r="64" s="63" customFormat="1" ht="17" customHeight="1" spans="1:12">
      <c r="A64" s="71">
        <v>15</v>
      </c>
      <c r="B64" s="72" t="s">
        <v>172</v>
      </c>
      <c r="C64" s="72" t="s">
        <v>173</v>
      </c>
      <c r="D64" s="75" t="s">
        <v>174</v>
      </c>
      <c r="E64" s="75" t="s">
        <v>63</v>
      </c>
      <c r="F64" s="75">
        <v>13844259909</v>
      </c>
      <c r="G64" s="75" t="s">
        <v>175</v>
      </c>
      <c r="H64" s="75" t="s">
        <v>176</v>
      </c>
      <c r="I64" s="75" t="s">
        <v>17</v>
      </c>
      <c r="J64" s="76">
        <v>18343236219</v>
      </c>
      <c r="K64" s="77"/>
      <c r="L64" s="77"/>
    </row>
    <row r="65" s="63" customFormat="1" ht="17" customHeight="1" spans="1:12">
      <c r="A65" s="71"/>
      <c r="B65" s="72"/>
      <c r="C65" s="72"/>
      <c r="D65" s="75"/>
      <c r="E65" s="75"/>
      <c r="F65" s="75"/>
      <c r="G65" s="75" t="s">
        <v>177</v>
      </c>
      <c r="H65" s="75" t="s">
        <v>178</v>
      </c>
      <c r="I65" s="75" t="s">
        <v>17</v>
      </c>
      <c r="J65" s="76">
        <v>15948501314</v>
      </c>
      <c r="K65" s="77"/>
      <c r="L65" s="77"/>
    </row>
    <row r="66" s="63" customFormat="1" ht="17" customHeight="1" spans="1:12">
      <c r="A66" s="71"/>
      <c r="B66" s="72"/>
      <c r="C66" s="72"/>
      <c r="D66" s="75"/>
      <c r="E66" s="75"/>
      <c r="F66" s="75"/>
      <c r="G66" s="75" t="s">
        <v>179</v>
      </c>
      <c r="H66" s="75" t="s">
        <v>180</v>
      </c>
      <c r="I66" s="75" t="s">
        <v>17</v>
      </c>
      <c r="J66" s="76">
        <v>18243203888</v>
      </c>
      <c r="K66" s="77"/>
      <c r="L66" s="77"/>
    </row>
    <row r="67" s="2" customFormat="1" ht="17" customHeight="1" spans="1:12">
      <c r="A67" s="71"/>
      <c r="B67" s="72"/>
      <c r="C67" s="72"/>
      <c r="D67" s="75"/>
      <c r="E67" s="75"/>
      <c r="F67" s="75"/>
      <c r="G67" s="73" t="s">
        <v>181</v>
      </c>
      <c r="H67" s="75" t="s">
        <v>182</v>
      </c>
      <c r="I67" s="75" t="s">
        <v>17</v>
      </c>
      <c r="J67" s="76">
        <v>13620736888</v>
      </c>
      <c r="K67" s="74"/>
      <c r="L67" s="74"/>
    </row>
    <row r="68" s="63" customFormat="1" ht="17" customHeight="1" spans="1:12">
      <c r="A68" s="71"/>
      <c r="B68" s="72"/>
      <c r="C68" s="72"/>
      <c r="D68" s="75"/>
      <c r="E68" s="75"/>
      <c r="F68" s="75"/>
      <c r="G68" s="75" t="s">
        <v>183</v>
      </c>
      <c r="H68" s="75" t="s">
        <v>184</v>
      </c>
      <c r="I68" s="75" t="s">
        <v>17</v>
      </c>
      <c r="J68" s="76">
        <v>15981128456</v>
      </c>
      <c r="K68" s="77"/>
      <c r="L68" s="77"/>
    </row>
    <row r="69" s="63" customFormat="1" ht="17" customHeight="1" spans="1:12">
      <c r="A69" s="71"/>
      <c r="B69" s="72"/>
      <c r="C69" s="72"/>
      <c r="D69" s="75"/>
      <c r="E69" s="75"/>
      <c r="F69" s="75"/>
      <c r="G69" s="75" t="s">
        <v>185</v>
      </c>
      <c r="H69" s="75" t="s">
        <v>186</v>
      </c>
      <c r="I69" s="75" t="s">
        <v>17</v>
      </c>
      <c r="J69" s="76">
        <v>18744163999</v>
      </c>
      <c r="K69" s="77"/>
      <c r="L69" s="77"/>
    </row>
    <row r="70" s="63" customFormat="1" ht="17" customHeight="1" spans="1:12">
      <c r="A70" s="71">
        <v>16</v>
      </c>
      <c r="B70" s="72" t="s">
        <v>187</v>
      </c>
      <c r="C70" s="78" t="s">
        <v>173</v>
      </c>
      <c r="D70" s="75" t="s">
        <v>188</v>
      </c>
      <c r="E70" s="75" t="s">
        <v>63</v>
      </c>
      <c r="F70" s="75">
        <v>13620735607</v>
      </c>
      <c r="G70" s="75" t="s">
        <v>189</v>
      </c>
      <c r="H70" s="75" t="s">
        <v>190</v>
      </c>
      <c r="I70" s="75" t="s">
        <v>17</v>
      </c>
      <c r="J70" s="76">
        <v>13147779789</v>
      </c>
      <c r="K70" s="77"/>
      <c r="L70" s="77"/>
    </row>
    <row r="71" s="63" customFormat="1" ht="17" customHeight="1" spans="1:12">
      <c r="A71" s="71"/>
      <c r="B71" s="72"/>
      <c r="C71" s="78"/>
      <c r="D71" s="75"/>
      <c r="E71" s="75"/>
      <c r="F71" s="75"/>
      <c r="G71" s="75" t="s">
        <v>183</v>
      </c>
      <c r="H71" s="75" t="s">
        <v>184</v>
      </c>
      <c r="I71" s="75" t="s">
        <v>17</v>
      </c>
      <c r="J71" s="76">
        <v>15981128456</v>
      </c>
      <c r="K71" s="77"/>
      <c r="L71" s="77"/>
    </row>
    <row r="72" s="63" customFormat="1" ht="17" customHeight="1" spans="1:12">
      <c r="A72" s="71">
        <v>17</v>
      </c>
      <c r="B72" s="72" t="s">
        <v>191</v>
      </c>
      <c r="C72" s="78" t="s">
        <v>173</v>
      </c>
      <c r="D72" s="75" t="s">
        <v>192</v>
      </c>
      <c r="E72" s="75" t="s">
        <v>63</v>
      </c>
      <c r="F72" s="75">
        <v>15844258511</v>
      </c>
      <c r="G72" s="75" t="s">
        <v>177</v>
      </c>
      <c r="H72" s="75" t="s">
        <v>178</v>
      </c>
      <c r="I72" s="75" t="s">
        <v>17</v>
      </c>
      <c r="J72" s="76">
        <v>15948501314</v>
      </c>
      <c r="K72" s="77"/>
      <c r="L72" s="77"/>
    </row>
    <row r="73" s="63" customFormat="1" ht="17" customHeight="1" spans="1:12">
      <c r="A73" s="71"/>
      <c r="B73" s="72"/>
      <c r="C73" s="78"/>
      <c r="D73" s="75"/>
      <c r="E73" s="75"/>
      <c r="F73" s="75"/>
      <c r="G73" s="75" t="s">
        <v>193</v>
      </c>
      <c r="H73" s="75" t="s">
        <v>194</v>
      </c>
      <c r="I73" s="75" t="s">
        <v>17</v>
      </c>
      <c r="J73" s="76">
        <v>13294463730</v>
      </c>
      <c r="K73" s="77"/>
      <c r="L73" s="77"/>
    </row>
    <row r="74" s="63" customFormat="1" ht="17" customHeight="1" spans="1:12">
      <c r="A74" s="71"/>
      <c r="B74" s="72"/>
      <c r="C74" s="78"/>
      <c r="D74" s="75"/>
      <c r="E74" s="75"/>
      <c r="F74" s="75"/>
      <c r="G74" s="75" t="s">
        <v>195</v>
      </c>
      <c r="H74" s="76" t="s">
        <v>196</v>
      </c>
      <c r="I74" s="76" t="s">
        <v>17</v>
      </c>
      <c r="J74" s="76">
        <v>15948502899</v>
      </c>
      <c r="K74" s="77"/>
      <c r="L74" s="77"/>
    </row>
    <row r="75" s="63" customFormat="1" ht="17" customHeight="1" spans="1:12">
      <c r="A75" s="71"/>
      <c r="B75" s="72"/>
      <c r="C75" s="78"/>
      <c r="D75" s="75"/>
      <c r="E75" s="75"/>
      <c r="F75" s="75"/>
      <c r="G75" s="75" t="s">
        <v>197</v>
      </c>
      <c r="H75" s="75" t="s">
        <v>198</v>
      </c>
      <c r="I75" s="75" t="s">
        <v>17</v>
      </c>
      <c r="J75" s="76">
        <v>18743257388</v>
      </c>
      <c r="K75" s="77"/>
      <c r="L75" s="77"/>
    </row>
    <row r="76" s="63" customFormat="1" ht="17" customHeight="1" spans="1:12">
      <c r="A76" s="71">
        <v>18</v>
      </c>
      <c r="B76" s="72" t="s">
        <v>199</v>
      </c>
      <c r="C76" s="78" t="s">
        <v>173</v>
      </c>
      <c r="D76" s="75" t="s">
        <v>200</v>
      </c>
      <c r="E76" s="75" t="s">
        <v>13</v>
      </c>
      <c r="F76" s="75">
        <v>17644266651</v>
      </c>
      <c r="G76" s="75" t="s">
        <v>201</v>
      </c>
      <c r="H76" s="75" t="s">
        <v>202</v>
      </c>
      <c r="I76" s="75" t="s">
        <v>17</v>
      </c>
      <c r="J76" s="76">
        <v>15844251066</v>
      </c>
      <c r="K76" s="77"/>
      <c r="L76" s="77"/>
    </row>
    <row r="77" s="63" customFormat="1" ht="17" customHeight="1" spans="1:12">
      <c r="A77" s="71"/>
      <c r="B77" s="72"/>
      <c r="C77" s="78"/>
      <c r="D77" s="75"/>
      <c r="E77" s="75"/>
      <c r="F77" s="75"/>
      <c r="G77" s="75" t="s">
        <v>203</v>
      </c>
      <c r="H77" s="75" t="s">
        <v>204</v>
      </c>
      <c r="I77" s="75" t="s">
        <v>17</v>
      </c>
      <c r="J77" s="76">
        <v>13943218918</v>
      </c>
      <c r="K77" s="77"/>
      <c r="L77" s="77"/>
    </row>
    <row r="78" s="63" customFormat="1" ht="17" customHeight="1" spans="1:12">
      <c r="A78" s="71"/>
      <c r="B78" s="72"/>
      <c r="C78" s="78"/>
      <c r="D78" s="75"/>
      <c r="E78" s="75"/>
      <c r="F78" s="75"/>
      <c r="G78" s="75" t="s">
        <v>205</v>
      </c>
      <c r="H78" s="76" t="s">
        <v>206</v>
      </c>
      <c r="I78" s="76" t="s">
        <v>17</v>
      </c>
      <c r="J78" s="76">
        <v>13634329521</v>
      </c>
      <c r="K78" s="77"/>
      <c r="L78" s="77"/>
    </row>
    <row r="79" s="63" customFormat="1" ht="17" customHeight="1" spans="1:12">
      <c r="A79" s="71"/>
      <c r="B79" s="72"/>
      <c r="C79" s="78"/>
      <c r="D79" s="75"/>
      <c r="E79" s="75"/>
      <c r="F79" s="75"/>
      <c r="G79" s="75" t="s">
        <v>207</v>
      </c>
      <c r="H79" s="75" t="s">
        <v>208</v>
      </c>
      <c r="I79" s="75" t="s">
        <v>17</v>
      </c>
      <c r="J79" s="76">
        <v>13278210999</v>
      </c>
      <c r="K79" s="77"/>
      <c r="L79" s="77"/>
    </row>
    <row r="80" s="63" customFormat="1" ht="17" customHeight="1" spans="1:12">
      <c r="A80" s="71"/>
      <c r="B80" s="72"/>
      <c r="C80" s="78"/>
      <c r="D80" s="75"/>
      <c r="E80" s="75"/>
      <c r="F80" s="75"/>
      <c r="G80" s="75" t="s">
        <v>209</v>
      </c>
      <c r="H80" s="75" t="s">
        <v>210</v>
      </c>
      <c r="I80" s="75" t="s">
        <v>17</v>
      </c>
      <c r="J80" s="76">
        <v>18243252899</v>
      </c>
      <c r="K80" s="77"/>
      <c r="L80" s="77"/>
    </row>
    <row r="81" s="63" customFormat="1" ht="17" customHeight="1" spans="1:12">
      <c r="A81" s="71"/>
      <c r="B81" s="72"/>
      <c r="C81" s="78"/>
      <c r="D81" s="75"/>
      <c r="E81" s="75"/>
      <c r="F81" s="75"/>
      <c r="G81" s="75" t="s">
        <v>211</v>
      </c>
      <c r="H81" s="75" t="s">
        <v>212</v>
      </c>
      <c r="I81" s="75" t="s">
        <v>17</v>
      </c>
      <c r="J81" s="76">
        <v>19904447635</v>
      </c>
      <c r="K81" s="77"/>
      <c r="L81" s="77"/>
    </row>
    <row r="82" s="63" customFormat="1" ht="17" customHeight="1" spans="1:12">
      <c r="A82" s="71"/>
      <c r="B82" s="72"/>
      <c r="C82" s="78"/>
      <c r="D82" s="75"/>
      <c r="E82" s="75"/>
      <c r="F82" s="75"/>
      <c r="G82" s="75" t="s">
        <v>213</v>
      </c>
      <c r="H82" s="75" t="s">
        <v>214</v>
      </c>
      <c r="I82" s="75" t="s">
        <v>17</v>
      </c>
      <c r="J82" s="76">
        <v>13596250588</v>
      </c>
      <c r="K82" s="77"/>
      <c r="L82" s="77"/>
    </row>
    <row r="83" s="63" customFormat="1" ht="17" customHeight="1" spans="1:12">
      <c r="A83" s="71"/>
      <c r="B83" s="72"/>
      <c r="C83" s="78"/>
      <c r="D83" s="75"/>
      <c r="E83" s="75"/>
      <c r="F83" s="75"/>
      <c r="G83" s="75" t="s">
        <v>215</v>
      </c>
      <c r="H83" s="76" t="s">
        <v>216</v>
      </c>
      <c r="I83" s="76" t="s">
        <v>17</v>
      </c>
      <c r="J83" s="76">
        <v>15981111178</v>
      </c>
      <c r="K83" s="77"/>
      <c r="L83" s="77"/>
    </row>
    <row r="84" s="63" customFormat="1" ht="17" customHeight="1" spans="1:12">
      <c r="A84" s="71">
        <v>19</v>
      </c>
      <c r="B84" s="72" t="s">
        <v>217</v>
      </c>
      <c r="C84" s="78" t="s">
        <v>173</v>
      </c>
      <c r="D84" s="75" t="s">
        <v>218</v>
      </c>
      <c r="E84" s="75" t="s">
        <v>78</v>
      </c>
      <c r="F84" s="75">
        <v>13664425852</v>
      </c>
      <c r="G84" s="75" t="s">
        <v>219</v>
      </c>
      <c r="H84" s="75" t="s">
        <v>220</v>
      </c>
      <c r="I84" s="75" t="s">
        <v>17</v>
      </c>
      <c r="J84" s="76">
        <v>13844679615</v>
      </c>
      <c r="K84" s="77"/>
      <c r="L84" s="77"/>
    </row>
    <row r="85" s="63" customFormat="1" ht="17" customHeight="1" spans="1:12">
      <c r="A85" s="71"/>
      <c r="B85" s="72"/>
      <c r="C85" s="78"/>
      <c r="D85" s="75"/>
      <c r="E85" s="75"/>
      <c r="F85" s="75"/>
      <c r="G85" s="75" t="s">
        <v>193</v>
      </c>
      <c r="H85" s="75" t="s">
        <v>194</v>
      </c>
      <c r="I85" s="75" t="s">
        <v>17</v>
      </c>
      <c r="J85" s="76">
        <v>13294463730</v>
      </c>
      <c r="K85" s="77"/>
      <c r="L85" s="77"/>
    </row>
    <row r="86" s="63" customFormat="1" ht="17" customHeight="1" spans="1:12">
      <c r="A86" s="71"/>
      <c r="B86" s="72"/>
      <c r="C86" s="78"/>
      <c r="D86" s="75"/>
      <c r="E86" s="75"/>
      <c r="F86" s="75"/>
      <c r="G86" s="75" t="s">
        <v>211</v>
      </c>
      <c r="H86" s="75" t="s">
        <v>212</v>
      </c>
      <c r="I86" s="75" t="s">
        <v>17</v>
      </c>
      <c r="J86" s="76">
        <v>19904447635</v>
      </c>
      <c r="K86" s="77"/>
      <c r="L86" s="77"/>
    </row>
    <row r="87" s="63" customFormat="1" ht="17" customHeight="1" spans="1:12">
      <c r="A87" s="71"/>
      <c r="B87" s="72"/>
      <c r="C87" s="78"/>
      <c r="D87" s="75"/>
      <c r="E87" s="75"/>
      <c r="F87" s="75"/>
      <c r="G87" s="75" t="s">
        <v>213</v>
      </c>
      <c r="H87" s="75" t="s">
        <v>214</v>
      </c>
      <c r="I87" s="75" t="s">
        <v>17</v>
      </c>
      <c r="J87" s="76">
        <v>13596250588</v>
      </c>
      <c r="K87" s="77"/>
      <c r="L87" s="77"/>
    </row>
    <row r="88" s="63" customFormat="1" ht="17" customHeight="1" spans="1:12">
      <c r="A88" s="71">
        <v>20</v>
      </c>
      <c r="B88" s="72" t="s">
        <v>221</v>
      </c>
      <c r="C88" s="72" t="s">
        <v>173</v>
      </c>
      <c r="D88" s="75" t="s">
        <v>222</v>
      </c>
      <c r="E88" s="75" t="s">
        <v>101</v>
      </c>
      <c r="F88" s="75">
        <v>13894249718</v>
      </c>
      <c r="G88" s="75" t="s">
        <v>223</v>
      </c>
      <c r="H88" s="76" t="s">
        <v>224</v>
      </c>
      <c r="I88" s="76" t="s">
        <v>17</v>
      </c>
      <c r="J88" s="76">
        <v>15243220099</v>
      </c>
      <c r="K88" s="77"/>
      <c r="L88" s="77"/>
    </row>
    <row r="89" s="63" customFormat="1" ht="17" customHeight="1" spans="1:12">
      <c r="A89" s="71"/>
      <c r="B89" s="72"/>
      <c r="C89" s="72"/>
      <c r="D89" s="75"/>
      <c r="E89" s="75"/>
      <c r="F89" s="75"/>
      <c r="G89" s="75" t="s">
        <v>213</v>
      </c>
      <c r="H89" s="75" t="s">
        <v>214</v>
      </c>
      <c r="I89" s="75" t="s">
        <v>17</v>
      </c>
      <c r="J89" s="76">
        <v>13596250588</v>
      </c>
      <c r="K89" s="77"/>
      <c r="L89" s="77"/>
    </row>
    <row r="90" s="63" customFormat="1" ht="17" customHeight="1" spans="1:12">
      <c r="A90" s="71"/>
      <c r="B90" s="72"/>
      <c r="C90" s="72"/>
      <c r="D90" s="75"/>
      <c r="E90" s="75"/>
      <c r="F90" s="75"/>
      <c r="G90" s="75" t="s">
        <v>215</v>
      </c>
      <c r="H90" s="75" t="s">
        <v>216</v>
      </c>
      <c r="I90" s="75" t="s">
        <v>17</v>
      </c>
      <c r="J90" s="76">
        <v>15981111178</v>
      </c>
      <c r="K90" s="77"/>
      <c r="L90" s="77"/>
    </row>
    <row r="91" s="63" customFormat="1" ht="17" customHeight="1" spans="1:12">
      <c r="A91" s="71">
        <v>21</v>
      </c>
      <c r="B91" s="72" t="s">
        <v>225</v>
      </c>
      <c r="C91" s="72" t="s">
        <v>99</v>
      </c>
      <c r="D91" s="73" t="s">
        <v>133</v>
      </c>
      <c r="E91" s="73" t="s">
        <v>134</v>
      </c>
      <c r="F91" s="75">
        <v>18043620942</v>
      </c>
      <c r="G91" s="76" t="s">
        <v>135</v>
      </c>
      <c r="H91" s="76" t="s">
        <v>136</v>
      </c>
      <c r="I91" s="75" t="s">
        <v>17</v>
      </c>
      <c r="J91" s="76">
        <v>13944259877</v>
      </c>
      <c r="K91" s="83"/>
      <c r="L91" s="83"/>
    </row>
    <row r="92" s="63" customFormat="1" ht="17" customHeight="1" spans="1:12">
      <c r="A92" s="71"/>
      <c r="B92" s="72"/>
      <c r="C92" s="72" t="s">
        <v>32</v>
      </c>
      <c r="D92" s="75" t="s">
        <v>226</v>
      </c>
      <c r="E92" s="75" t="s">
        <v>78</v>
      </c>
      <c r="F92" s="75">
        <v>15144329577</v>
      </c>
      <c r="G92" s="75" t="s">
        <v>227</v>
      </c>
      <c r="H92" s="75" t="s">
        <v>228</v>
      </c>
      <c r="I92" s="75" t="s">
        <v>17</v>
      </c>
      <c r="J92" s="76">
        <v>18744259600</v>
      </c>
      <c r="K92" s="83"/>
      <c r="L92" s="83"/>
    </row>
    <row r="93" s="63" customFormat="1" ht="17" customHeight="1" spans="1:12">
      <c r="A93" s="71">
        <v>22</v>
      </c>
      <c r="B93" s="72" t="s">
        <v>229</v>
      </c>
      <c r="C93" s="72" t="s">
        <v>230</v>
      </c>
      <c r="D93" s="73" t="s">
        <v>231</v>
      </c>
      <c r="E93" s="73" t="s">
        <v>101</v>
      </c>
      <c r="F93" s="73" t="s">
        <v>232</v>
      </c>
      <c r="G93" s="75" t="s">
        <v>233</v>
      </c>
      <c r="H93" s="75" t="s">
        <v>234</v>
      </c>
      <c r="I93" s="75" t="s">
        <v>127</v>
      </c>
      <c r="J93" s="76">
        <v>13844253312</v>
      </c>
      <c r="K93" s="74"/>
      <c r="L93" s="74"/>
    </row>
    <row r="94" s="63" customFormat="1" ht="17" customHeight="1" spans="1:12">
      <c r="A94" s="71"/>
      <c r="B94" s="72"/>
      <c r="C94" s="72"/>
      <c r="D94" s="73"/>
      <c r="E94" s="73"/>
      <c r="F94" s="73"/>
      <c r="G94" s="73" t="s">
        <v>235</v>
      </c>
      <c r="H94" s="73" t="s">
        <v>236</v>
      </c>
      <c r="I94" s="75" t="s">
        <v>127</v>
      </c>
      <c r="J94" s="76">
        <v>15948510555</v>
      </c>
      <c r="K94" s="74"/>
      <c r="L94" s="74"/>
    </row>
    <row r="95" s="63" customFormat="1" ht="17" customHeight="1" spans="1:12">
      <c r="A95" s="71"/>
      <c r="B95" s="72"/>
      <c r="C95" s="72"/>
      <c r="D95" s="73"/>
      <c r="E95" s="73"/>
      <c r="F95" s="73"/>
      <c r="G95" s="73" t="s">
        <v>237</v>
      </c>
      <c r="H95" s="73" t="s">
        <v>238</v>
      </c>
      <c r="I95" s="75" t="s">
        <v>127</v>
      </c>
      <c r="J95" s="76">
        <v>13944259489</v>
      </c>
      <c r="K95" s="74"/>
      <c r="L95" s="74"/>
    </row>
    <row r="96" s="63" customFormat="1" ht="17" customHeight="1" spans="1:12">
      <c r="A96" s="71"/>
      <c r="B96" s="72"/>
      <c r="C96" s="72" t="s">
        <v>239</v>
      </c>
      <c r="D96" s="73" t="s">
        <v>240</v>
      </c>
      <c r="E96" s="73" t="s">
        <v>101</v>
      </c>
      <c r="F96" s="75">
        <v>15948506565</v>
      </c>
      <c r="G96" s="75" t="s">
        <v>241</v>
      </c>
      <c r="H96" s="75" t="s">
        <v>242</v>
      </c>
      <c r="I96" s="75" t="s">
        <v>17</v>
      </c>
      <c r="J96" s="75">
        <v>15943233722</v>
      </c>
      <c r="K96" s="77"/>
      <c r="L96" s="77"/>
    </row>
    <row r="97" s="63" customFormat="1" ht="17" customHeight="1" spans="1:12">
      <c r="A97" s="71"/>
      <c r="B97" s="72"/>
      <c r="C97" s="72"/>
      <c r="D97" s="73"/>
      <c r="E97" s="73"/>
      <c r="F97" s="75"/>
      <c r="G97" s="73" t="s">
        <v>243</v>
      </c>
      <c r="H97" s="75" t="s">
        <v>244</v>
      </c>
      <c r="I97" s="75" t="s">
        <v>17</v>
      </c>
      <c r="J97" s="75">
        <v>13243665555</v>
      </c>
      <c r="K97" s="74"/>
      <c r="L97" s="74"/>
    </row>
    <row r="98" s="63" customFormat="1" ht="17" customHeight="1" spans="1:12">
      <c r="A98" s="71"/>
      <c r="B98" s="72"/>
      <c r="C98" s="72"/>
      <c r="D98" s="73"/>
      <c r="E98" s="73"/>
      <c r="F98" s="75"/>
      <c r="G98" s="73" t="s">
        <v>245</v>
      </c>
      <c r="H98" s="90" t="s">
        <v>246</v>
      </c>
      <c r="I98" s="75" t="s">
        <v>17</v>
      </c>
      <c r="J98" s="75">
        <v>15981129188</v>
      </c>
      <c r="K98" s="74"/>
      <c r="L98" s="74"/>
    </row>
    <row r="99" s="63" customFormat="1" ht="17" customHeight="1" spans="1:12">
      <c r="A99" s="71"/>
      <c r="B99" s="72"/>
      <c r="C99" s="72"/>
      <c r="D99" s="73"/>
      <c r="E99" s="73"/>
      <c r="F99" s="75"/>
      <c r="G99" s="73" t="s">
        <v>247</v>
      </c>
      <c r="H99" s="90" t="s">
        <v>248</v>
      </c>
      <c r="I99" s="75" t="s">
        <v>17</v>
      </c>
      <c r="J99" s="75">
        <v>13604464905</v>
      </c>
      <c r="K99" s="74"/>
      <c r="L99" s="74"/>
    </row>
    <row r="100" s="63" customFormat="1" ht="17" customHeight="1" spans="1:12">
      <c r="A100" s="71"/>
      <c r="B100" s="72"/>
      <c r="C100" s="72"/>
      <c r="D100" s="73"/>
      <c r="E100" s="73"/>
      <c r="F100" s="75"/>
      <c r="G100" s="73" t="s">
        <v>249</v>
      </c>
      <c r="H100" s="90" t="s">
        <v>250</v>
      </c>
      <c r="I100" s="75" t="s">
        <v>17</v>
      </c>
      <c r="J100" s="75">
        <v>13644425839</v>
      </c>
      <c r="K100" s="74"/>
      <c r="L100" s="74"/>
    </row>
    <row r="101" s="63" customFormat="1" ht="17" customHeight="1" spans="1:12">
      <c r="A101" s="71"/>
      <c r="B101" s="72"/>
      <c r="C101" s="72" t="s">
        <v>251</v>
      </c>
      <c r="D101" s="73" t="s">
        <v>252</v>
      </c>
      <c r="E101" s="73" t="s">
        <v>101</v>
      </c>
      <c r="F101" s="75">
        <v>15844255099</v>
      </c>
      <c r="G101" s="75" t="s">
        <v>253</v>
      </c>
      <c r="H101" s="75" t="s">
        <v>254</v>
      </c>
      <c r="I101" s="75" t="s">
        <v>17</v>
      </c>
      <c r="J101" s="75">
        <v>13159574283</v>
      </c>
      <c r="K101" s="77"/>
      <c r="L101" s="77"/>
    </row>
    <row r="102" s="63" customFormat="1" ht="17" customHeight="1" spans="1:12">
      <c r="A102" s="71"/>
      <c r="B102" s="72"/>
      <c r="C102" s="72"/>
      <c r="D102" s="73"/>
      <c r="E102" s="73"/>
      <c r="F102" s="75"/>
      <c r="G102" s="75" t="s">
        <v>249</v>
      </c>
      <c r="H102" s="75" t="s">
        <v>255</v>
      </c>
      <c r="I102" s="75" t="s">
        <v>17</v>
      </c>
      <c r="J102" s="75">
        <v>15981127679</v>
      </c>
      <c r="K102" s="74"/>
      <c r="L102" s="74"/>
    </row>
    <row r="103" s="63" customFormat="1" ht="17" customHeight="1" spans="1:12">
      <c r="A103" s="71"/>
      <c r="B103" s="72"/>
      <c r="C103" s="72"/>
      <c r="D103" s="73"/>
      <c r="E103" s="73"/>
      <c r="F103" s="75"/>
      <c r="G103" s="75" t="s">
        <v>256</v>
      </c>
      <c r="H103" s="75" t="s">
        <v>257</v>
      </c>
      <c r="I103" s="75" t="s">
        <v>17</v>
      </c>
      <c r="J103" s="75">
        <v>13578521376</v>
      </c>
      <c r="K103" s="74"/>
      <c r="L103" s="74"/>
    </row>
    <row r="104" s="63" customFormat="1" ht="17" customHeight="1" spans="1:12">
      <c r="A104" s="71"/>
      <c r="B104" s="72"/>
      <c r="C104" s="72"/>
      <c r="D104" s="73"/>
      <c r="E104" s="73"/>
      <c r="F104" s="75"/>
      <c r="G104" s="75" t="s">
        <v>258</v>
      </c>
      <c r="H104" s="75" t="s">
        <v>259</v>
      </c>
      <c r="I104" s="75" t="s">
        <v>17</v>
      </c>
      <c r="J104" s="75">
        <v>13804441522</v>
      </c>
      <c r="K104" s="74"/>
      <c r="L104" s="74"/>
    </row>
    <row r="105" s="63" customFormat="1" ht="17" customHeight="1" spans="1:12">
      <c r="A105" s="71">
        <v>23</v>
      </c>
      <c r="B105" s="72" t="s">
        <v>260</v>
      </c>
      <c r="C105" s="71" t="s">
        <v>230</v>
      </c>
      <c r="D105" s="75" t="s">
        <v>261</v>
      </c>
      <c r="E105" s="75" t="s">
        <v>262</v>
      </c>
      <c r="F105" s="75">
        <v>17644276296</v>
      </c>
      <c r="G105" s="75" t="s">
        <v>233</v>
      </c>
      <c r="H105" s="75" t="s">
        <v>234</v>
      </c>
      <c r="I105" s="75" t="s">
        <v>17</v>
      </c>
      <c r="J105" s="76">
        <v>13844253312</v>
      </c>
      <c r="K105" s="77"/>
      <c r="L105" s="77"/>
    </row>
    <row r="106" s="63" customFormat="1" ht="17" customHeight="1" spans="1:12">
      <c r="A106" s="71">
        <v>24</v>
      </c>
      <c r="B106" s="72" t="s">
        <v>263</v>
      </c>
      <c r="C106" s="88" t="s">
        <v>230</v>
      </c>
      <c r="D106" s="75" t="s">
        <v>264</v>
      </c>
      <c r="E106" s="75" t="s">
        <v>91</v>
      </c>
      <c r="F106" s="75">
        <v>13894705222</v>
      </c>
      <c r="G106" s="75" t="s">
        <v>265</v>
      </c>
      <c r="H106" s="89" t="s">
        <v>266</v>
      </c>
      <c r="I106" s="75" t="s">
        <v>17</v>
      </c>
      <c r="J106" s="76">
        <v>15567366600</v>
      </c>
      <c r="K106" s="77"/>
      <c r="L106" s="77"/>
    </row>
    <row r="107" s="63" customFormat="1" ht="17" customHeight="1" spans="1:12">
      <c r="A107" s="71"/>
      <c r="B107" s="72"/>
      <c r="C107" s="88"/>
      <c r="D107" s="75"/>
      <c r="E107" s="75"/>
      <c r="F107" s="75"/>
      <c r="G107" s="75" t="s">
        <v>233</v>
      </c>
      <c r="H107" s="89" t="s">
        <v>234</v>
      </c>
      <c r="I107" s="75" t="s">
        <v>17</v>
      </c>
      <c r="J107" s="76">
        <v>13844253312</v>
      </c>
      <c r="K107" s="77"/>
      <c r="L107" s="77"/>
    </row>
    <row r="108" s="63" customFormat="1" ht="17" customHeight="1" spans="1:12">
      <c r="A108" s="71">
        <v>25</v>
      </c>
      <c r="B108" s="72" t="s">
        <v>267</v>
      </c>
      <c r="C108" s="88" t="s">
        <v>230</v>
      </c>
      <c r="D108" s="75" t="s">
        <v>268</v>
      </c>
      <c r="E108" s="75" t="s">
        <v>269</v>
      </c>
      <c r="F108" s="75">
        <v>13596341080</v>
      </c>
      <c r="G108" s="75" t="s">
        <v>270</v>
      </c>
      <c r="H108" s="89" t="s">
        <v>271</v>
      </c>
      <c r="I108" s="75" t="s">
        <v>17</v>
      </c>
      <c r="J108" s="76">
        <v>13596250101</v>
      </c>
      <c r="K108" s="77"/>
      <c r="L108" s="77"/>
    </row>
    <row r="109" s="63" customFormat="1" ht="17" customHeight="1" spans="1:12">
      <c r="A109" s="71"/>
      <c r="B109" s="72"/>
      <c r="C109" s="88"/>
      <c r="D109" s="75"/>
      <c r="E109" s="75"/>
      <c r="F109" s="75"/>
      <c r="G109" s="75" t="s">
        <v>272</v>
      </c>
      <c r="H109" s="89" t="s">
        <v>273</v>
      </c>
      <c r="I109" s="75" t="s">
        <v>17</v>
      </c>
      <c r="J109" s="76">
        <v>15754457999</v>
      </c>
      <c r="K109" s="77"/>
      <c r="L109" s="77"/>
    </row>
    <row r="110" s="63" customFormat="1" ht="17" customHeight="1" spans="1:12">
      <c r="A110" s="71"/>
      <c r="B110" s="72"/>
      <c r="C110" s="88"/>
      <c r="D110" s="75"/>
      <c r="E110" s="75"/>
      <c r="F110" s="75"/>
      <c r="G110" s="75" t="s">
        <v>235</v>
      </c>
      <c r="H110" s="81" t="s">
        <v>236</v>
      </c>
      <c r="I110" s="75" t="s">
        <v>17</v>
      </c>
      <c r="J110" s="76">
        <v>15948510555</v>
      </c>
      <c r="K110" s="77"/>
      <c r="L110" s="77"/>
    </row>
    <row r="111" s="63" customFormat="1" ht="17" customHeight="1" spans="1:12">
      <c r="A111" s="71">
        <v>26</v>
      </c>
      <c r="B111" s="72" t="s">
        <v>274</v>
      </c>
      <c r="C111" s="88" t="s">
        <v>230</v>
      </c>
      <c r="D111" s="75" t="s">
        <v>275</v>
      </c>
      <c r="E111" s="75" t="s">
        <v>269</v>
      </c>
      <c r="F111" s="75">
        <v>16764321111</v>
      </c>
      <c r="G111" s="75" t="s">
        <v>276</v>
      </c>
      <c r="H111" s="89" t="s">
        <v>277</v>
      </c>
      <c r="I111" s="75" t="s">
        <v>17</v>
      </c>
      <c r="J111" s="76">
        <v>13844250276</v>
      </c>
      <c r="K111" s="77"/>
      <c r="L111" s="77"/>
    </row>
    <row r="112" s="63" customFormat="1" ht="17" customHeight="1" spans="1:12">
      <c r="A112" s="71"/>
      <c r="B112" s="72"/>
      <c r="C112" s="88"/>
      <c r="D112" s="75"/>
      <c r="E112" s="75"/>
      <c r="F112" s="75"/>
      <c r="G112" s="75" t="s">
        <v>278</v>
      </c>
      <c r="H112" s="89" t="s">
        <v>279</v>
      </c>
      <c r="I112" s="75" t="s">
        <v>17</v>
      </c>
      <c r="J112" s="76">
        <v>15164301799</v>
      </c>
      <c r="K112" s="77"/>
      <c r="L112" s="77"/>
    </row>
    <row r="113" s="63" customFormat="1" ht="17" customHeight="1" spans="1:12">
      <c r="A113" s="71"/>
      <c r="B113" s="72"/>
      <c r="C113" s="88"/>
      <c r="D113" s="75"/>
      <c r="E113" s="75"/>
      <c r="F113" s="75"/>
      <c r="G113" s="75" t="s">
        <v>237</v>
      </c>
      <c r="H113" s="81" t="s">
        <v>238</v>
      </c>
      <c r="I113" s="75" t="s">
        <v>17</v>
      </c>
      <c r="J113" s="76">
        <v>13944259489</v>
      </c>
      <c r="K113" s="77"/>
      <c r="L113" s="77"/>
    </row>
    <row r="114" s="63" customFormat="1" ht="17" customHeight="1" spans="1:12">
      <c r="A114" s="71">
        <v>27</v>
      </c>
      <c r="B114" s="72" t="s">
        <v>280</v>
      </c>
      <c r="C114" s="78" t="s">
        <v>239</v>
      </c>
      <c r="D114" s="73" t="s">
        <v>281</v>
      </c>
      <c r="E114" s="73" t="s">
        <v>138</v>
      </c>
      <c r="F114" s="75">
        <v>18443231188</v>
      </c>
      <c r="G114" s="73" t="s">
        <v>282</v>
      </c>
      <c r="H114" s="73" t="s">
        <v>283</v>
      </c>
      <c r="I114" s="75" t="s">
        <v>17</v>
      </c>
      <c r="J114" s="75">
        <v>13843261001</v>
      </c>
      <c r="K114" s="77"/>
      <c r="L114" s="77"/>
    </row>
    <row r="115" s="63" customFormat="1" ht="17" customHeight="1" spans="1:12">
      <c r="A115" s="71"/>
      <c r="B115" s="72"/>
      <c r="C115" s="78"/>
      <c r="D115" s="73"/>
      <c r="E115" s="73"/>
      <c r="F115" s="75"/>
      <c r="G115" s="73" t="s">
        <v>247</v>
      </c>
      <c r="H115" s="90" t="s">
        <v>248</v>
      </c>
      <c r="I115" s="75" t="s">
        <v>17</v>
      </c>
      <c r="J115" s="75">
        <v>13604464905</v>
      </c>
      <c r="K115" s="74"/>
      <c r="L115" s="74"/>
    </row>
    <row r="116" s="63" customFormat="1" ht="17" customHeight="1" spans="1:12">
      <c r="A116" s="71">
        <v>28</v>
      </c>
      <c r="B116" s="72" t="s">
        <v>284</v>
      </c>
      <c r="C116" s="78" t="s">
        <v>239</v>
      </c>
      <c r="D116" s="82" t="s">
        <v>285</v>
      </c>
      <c r="E116" s="82" t="s">
        <v>286</v>
      </c>
      <c r="F116" s="82" t="s">
        <v>287</v>
      </c>
      <c r="G116" s="73" t="s">
        <v>21</v>
      </c>
      <c r="H116" s="90" t="s">
        <v>288</v>
      </c>
      <c r="I116" s="75" t="s">
        <v>17</v>
      </c>
      <c r="J116" s="75">
        <v>13159701922</v>
      </c>
      <c r="K116" s="77"/>
      <c r="L116" s="77"/>
    </row>
    <row r="117" s="63" customFormat="1" ht="17" customHeight="1" spans="1:12">
      <c r="A117" s="71"/>
      <c r="B117" s="72"/>
      <c r="C117" s="78" t="s">
        <v>251</v>
      </c>
      <c r="D117" s="82" t="s">
        <v>289</v>
      </c>
      <c r="E117" s="82" t="s">
        <v>63</v>
      </c>
      <c r="F117" s="82">
        <v>18343254999</v>
      </c>
      <c r="G117" s="75" t="s">
        <v>253</v>
      </c>
      <c r="H117" s="75" t="s">
        <v>290</v>
      </c>
      <c r="I117" s="75" t="s">
        <v>291</v>
      </c>
      <c r="J117" s="75">
        <v>15643239393</v>
      </c>
      <c r="K117" s="77"/>
      <c r="L117" s="77"/>
    </row>
    <row r="118" s="63" customFormat="1" ht="17" customHeight="1" spans="1:12">
      <c r="A118" s="71">
        <v>29</v>
      </c>
      <c r="B118" s="72" t="s">
        <v>292</v>
      </c>
      <c r="C118" s="72" t="s">
        <v>293</v>
      </c>
      <c r="D118" s="73" t="s">
        <v>294</v>
      </c>
      <c r="E118" s="73" t="s">
        <v>101</v>
      </c>
      <c r="F118" s="75">
        <v>13244016777</v>
      </c>
      <c r="G118" s="73" t="s">
        <v>295</v>
      </c>
      <c r="H118" s="73" t="s">
        <v>296</v>
      </c>
      <c r="I118" s="75" t="s">
        <v>17</v>
      </c>
      <c r="J118" s="75">
        <v>15948509444</v>
      </c>
      <c r="K118" s="77"/>
      <c r="L118" s="77"/>
    </row>
    <row r="119" s="63" customFormat="1" ht="17" customHeight="1" spans="1:12">
      <c r="A119" s="71"/>
      <c r="B119" s="72"/>
      <c r="C119" s="72"/>
      <c r="D119" s="73"/>
      <c r="E119" s="73"/>
      <c r="F119" s="75"/>
      <c r="G119" s="73" t="s">
        <v>297</v>
      </c>
      <c r="H119" s="73" t="s">
        <v>298</v>
      </c>
      <c r="I119" s="73" t="s">
        <v>17</v>
      </c>
      <c r="J119" s="75">
        <v>18744255959</v>
      </c>
      <c r="K119" s="74"/>
      <c r="L119" s="74"/>
    </row>
    <row r="120" s="63" customFormat="1" ht="17" customHeight="1" spans="1:12">
      <c r="A120" s="71"/>
      <c r="B120" s="72"/>
      <c r="C120" s="72"/>
      <c r="D120" s="73"/>
      <c r="E120" s="73"/>
      <c r="F120" s="75"/>
      <c r="G120" s="73" t="s">
        <v>299</v>
      </c>
      <c r="H120" s="73" t="s">
        <v>300</v>
      </c>
      <c r="I120" s="73" t="s">
        <v>17</v>
      </c>
      <c r="J120" s="75">
        <v>13664440207</v>
      </c>
      <c r="K120" s="74"/>
      <c r="L120" s="74"/>
    </row>
    <row r="121" s="63" customFormat="1" ht="17" customHeight="1" spans="1:12">
      <c r="A121" s="71"/>
      <c r="B121" s="72"/>
      <c r="C121" s="72"/>
      <c r="D121" s="73"/>
      <c r="E121" s="73"/>
      <c r="F121" s="75"/>
      <c r="G121" s="73" t="s">
        <v>301</v>
      </c>
      <c r="H121" s="73" t="s">
        <v>302</v>
      </c>
      <c r="I121" s="73" t="s">
        <v>121</v>
      </c>
      <c r="J121" s="75">
        <v>13644422211</v>
      </c>
      <c r="K121" s="74"/>
      <c r="L121" s="74"/>
    </row>
    <row r="122" s="63" customFormat="1" ht="17" customHeight="1" spans="1:12">
      <c r="A122" s="71"/>
      <c r="B122" s="72"/>
      <c r="C122" s="72" t="s">
        <v>99</v>
      </c>
      <c r="D122" s="73" t="s">
        <v>303</v>
      </c>
      <c r="E122" s="73" t="s">
        <v>63</v>
      </c>
      <c r="F122" s="75">
        <v>15567500027</v>
      </c>
      <c r="G122" s="76" t="s">
        <v>304</v>
      </c>
      <c r="H122" s="76" t="s">
        <v>305</v>
      </c>
      <c r="I122" s="75" t="s">
        <v>127</v>
      </c>
      <c r="J122" s="76">
        <v>13804446611</v>
      </c>
      <c r="K122" s="77"/>
      <c r="L122" s="77"/>
    </row>
    <row r="123" s="63" customFormat="1" ht="17" customHeight="1" spans="1:12">
      <c r="A123" s="71"/>
      <c r="B123" s="72"/>
      <c r="C123" s="72"/>
      <c r="D123" s="73"/>
      <c r="E123" s="73"/>
      <c r="F123" s="75"/>
      <c r="G123" s="76" t="s">
        <v>306</v>
      </c>
      <c r="H123" s="76" t="s">
        <v>307</v>
      </c>
      <c r="I123" s="75" t="s">
        <v>127</v>
      </c>
      <c r="J123" s="76">
        <v>13578565123</v>
      </c>
      <c r="K123" s="77"/>
      <c r="L123" s="77"/>
    </row>
    <row r="124" s="63" customFormat="1" ht="17" customHeight="1" spans="1:12">
      <c r="A124" s="71"/>
      <c r="B124" s="72"/>
      <c r="C124" s="72" t="s">
        <v>251</v>
      </c>
      <c r="D124" s="73" t="s">
        <v>308</v>
      </c>
      <c r="E124" s="73" t="s">
        <v>309</v>
      </c>
      <c r="F124" s="75">
        <v>18946775920</v>
      </c>
      <c r="G124" s="75" t="s">
        <v>310</v>
      </c>
      <c r="H124" s="75" t="s">
        <v>311</v>
      </c>
      <c r="I124" s="75" t="s">
        <v>127</v>
      </c>
      <c r="J124" s="75">
        <v>15948400519</v>
      </c>
      <c r="K124" s="77"/>
      <c r="L124" s="77"/>
    </row>
    <row r="125" s="63" customFormat="1" ht="17" customHeight="1" spans="1:12">
      <c r="A125" s="71"/>
      <c r="B125" s="72"/>
      <c r="C125" s="72"/>
      <c r="D125" s="73"/>
      <c r="E125" s="73"/>
      <c r="F125" s="75"/>
      <c r="G125" s="75" t="s">
        <v>312</v>
      </c>
      <c r="H125" s="75" t="s">
        <v>313</v>
      </c>
      <c r="I125" s="75" t="s">
        <v>127</v>
      </c>
      <c r="J125" s="75">
        <v>13159664886</v>
      </c>
      <c r="K125" s="74"/>
      <c r="L125" s="74"/>
    </row>
    <row r="126" s="63" customFormat="1" ht="17" customHeight="1" spans="1:12">
      <c r="A126" s="71"/>
      <c r="B126" s="72"/>
      <c r="C126" s="72"/>
      <c r="D126" s="73"/>
      <c r="E126" s="73"/>
      <c r="F126" s="75"/>
      <c r="G126" s="75" t="s">
        <v>314</v>
      </c>
      <c r="H126" s="75" t="s">
        <v>315</v>
      </c>
      <c r="I126" s="75" t="s">
        <v>127</v>
      </c>
      <c r="J126" s="75">
        <v>18744259172</v>
      </c>
      <c r="K126" s="74"/>
      <c r="L126" s="74"/>
    </row>
    <row r="127" s="63" customFormat="1" ht="17" customHeight="1" spans="1:12">
      <c r="A127" s="71"/>
      <c r="B127" s="72"/>
      <c r="C127" s="72"/>
      <c r="D127" s="73"/>
      <c r="E127" s="73"/>
      <c r="F127" s="75"/>
      <c r="G127" s="75" t="s">
        <v>316</v>
      </c>
      <c r="H127" s="75" t="s">
        <v>317</v>
      </c>
      <c r="I127" s="75" t="s">
        <v>127</v>
      </c>
      <c r="J127" s="75">
        <v>18243259161</v>
      </c>
      <c r="K127" s="74"/>
      <c r="L127" s="74"/>
    </row>
    <row r="128" s="63" customFormat="1" ht="17" customHeight="1" spans="1:12">
      <c r="A128" s="71"/>
      <c r="B128" s="72"/>
      <c r="C128" s="72"/>
      <c r="D128" s="73"/>
      <c r="E128" s="73"/>
      <c r="F128" s="75"/>
      <c r="G128" s="75" t="s">
        <v>318</v>
      </c>
      <c r="H128" s="75" t="s">
        <v>319</v>
      </c>
      <c r="I128" s="75" t="s">
        <v>127</v>
      </c>
      <c r="J128" s="75">
        <v>13943213650</v>
      </c>
      <c r="K128" s="74"/>
      <c r="L128" s="74"/>
    </row>
    <row r="129" s="63" customFormat="1" ht="17" customHeight="1" spans="1:12">
      <c r="A129" s="71">
        <v>30</v>
      </c>
      <c r="B129" s="72" t="s">
        <v>320</v>
      </c>
      <c r="C129" s="72" t="s">
        <v>293</v>
      </c>
      <c r="D129" s="73" t="s">
        <v>321</v>
      </c>
      <c r="E129" s="73" t="s">
        <v>63</v>
      </c>
      <c r="F129" s="75">
        <v>13620736355</v>
      </c>
      <c r="G129" s="73" t="s">
        <v>295</v>
      </c>
      <c r="H129" s="73" t="s">
        <v>296</v>
      </c>
      <c r="I129" s="75" t="s">
        <v>17</v>
      </c>
      <c r="J129" s="75">
        <v>15948509444</v>
      </c>
      <c r="K129" s="77"/>
      <c r="L129" s="77"/>
    </row>
    <row r="130" s="63" customFormat="1" ht="17" customHeight="1" spans="1:12">
      <c r="A130" s="71">
        <v>31</v>
      </c>
      <c r="B130" s="72" t="s">
        <v>322</v>
      </c>
      <c r="C130" s="78" t="s">
        <v>293</v>
      </c>
      <c r="D130" s="73" t="s">
        <v>323</v>
      </c>
      <c r="E130" s="73" t="s">
        <v>13</v>
      </c>
      <c r="F130" s="75">
        <v>13844250550</v>
      </c>
      <c r="G130" s="75" t="s">
        <v>324</v>
      </c>
      <c r="H130" s="75" t="s">
        <v>325</v>
      </c>
      <c r="I130" s="75" t="s">
        <v>17</v>
      </c>
      <c r="J130" s="75">
        <v>13578522567</v>
      </c>
      <c r="K130" s="77"/>
      <c r="L130" s="77"/>
    </row>
    <row r="131" s="63" customFormat="1" ht="17" customHeight="1" spans="1:12">
      <c r="A131" s="71"/>
      <c r="B131" s="72"/>
      <c r="C131" s="78"/>
      <c r="D131" s="73"/>
      <c r="E131" s="73"/>
      <c r="F131" s="75"/>
      <c r="G131" s="75" t="s">
        <v>326</v>
      </c>
      <c r="H131" s="75" t="s">
        <v>327</v>
      </c>
      <c r="I131" s="75" t="s">
        <v>17</v>
      </c>
      <c r="J131" s="75">
        <v>18444051777</v>
      </c>
      <c r="K131" s="74"/>
      <c r="L131" s="74"/>
    </row>
    <row r="132" s="63" customFormat="1" ht="17" customHeight="1" spans="1:12">
      <c r="A132" s="71"/>
      <c r="B132" s="72"/>
      <c r="C132" s="78"/>
      <c r="D132" s="73"/>
      <c r="E132" s="73"/>
      <c r="F132" s="75"/>
      <c r="G132" s="75" t="s">
        <v>328</v>
      </c>
      <c r="H132" s="75" t="s">
        <v>329</v>
      </c>
      <c r="I132" s="75" t="s">
        <v>17</v>
      </c>
      <c r="J132" s="75">
        <v>13704441286</v>
      </c>
      <c r="K132" s="74"/>
      <c r="L132" s="74"/>
    </row>
    <row r="133" s="63" customFormat="1" ht="17" customHeight="1" spans="1:12">
      <c r="A133" s="71"/>
      <c r="B133" s="72"/>
      <c r="C133" s="78"/>
      <c r="D133" s="73"/>
      <c r="E133" s="73"/>
      <c r="F133" s="75"/>
      <c r="G133" s="75" t="s">
        <v>330</v>
      </c>
      <c r="H133" s="75" t="s">
        <v>331</v>
      </c>
      <c r="I133" s="75" t="s">
        <v>17</v>
      </c>
      <c r="J133" s="75">
        <v>13704341248</v>
      </c>
      <c r="K133" s="74"/>
      <c r="L133" s="74"/>
    </row>
    <row r="134" s="63" customFormat="1" ht="17" customHeight="1" spans="1:12">
      <c r="A134" s="71"/>
      <c r="B134" s="72"/>
      <c r="C134" s="78"/>
      <c r="D134" s="73"/>
      <c r="E134" s="73"/>
      <c r="F134" s="75"/>
      <c r="G134" s="75" t="s">
        <v>332</v>
      </c>
      <c r="H134" s="75" t="s">
        <v>333</v>
      </c>
      <c r="I134" s="75" t="s">
        <v>17</v>
      </c>
      <c r="J134" s="75">
        <v>13943214548</v>
      </c>
      <c r="K134" s="74"/>
      <c r="L134" s="74"/>
    </row>
    <row r="135" s="63" customFormat="1" ht="17" customHeight="1" spans="1:12">
      <c r="A135" s="71"/>
      <c r="B135" s="72"/>
      <c r="C135" s="78"/>
      <c r="D135" s="73"/>
      <c r="E135" s="73"/>
      <c r="F135" s="75"/>
      <c r="G135" s="73" t="s">
        <v>297</v>
      </c>
      <c r="H135" s="73" t="s">
        <v>298</v>
      </c>
      <c r="I135" s="73" t="s">
        <v>17</v>
      </c>
      <c r="J135" s="75">
        <v>18744255959</v>
      </c>
      <c r="K135" s="74"/>
      <c r="L135" s="74"/>
    </row>
    <row r="136" s="63" customFormat="1" ht="17" customHeight="1" spans="1:12">
      <c r="A136" s="71"/>
      <c r="B136" s="72"/>
      <c r="C136" s="78"/>
      <c r="D136" s="73"/>
      <c r="E136" s="73"/>
      <c r="F136" s="75"/>
      <c r="G136" s="75" t="s">
        <v>299</v>
      </c>
      <c r="H136" s="75" t="s">
        <v>300</v>
      </c>
      <c r="I136" s="75" t="s">
        <v>17</v>
      </c>
      <c r="J136" s="75">
        <v>13664440207</v>
      </c>
      <c r="K136" s="74"/>
      <c r="L136" s="74"/>
    </row>
    <row r="137" s="63" customFormat="1" ht="17" customHeight="1" spans="1:12">
      <c r="A137" s="71">
        <v>32</v>
      </c>
      <c r="B137" s="72" t="s">
        <v>334</v>
      </c>
      <c r="C137" s="72" t="s">
        <v>293</v>
      </c>
      <c r="D137" s="73" t="s">
        <v>335</v>
      </c>
      <c r="E137" s="73" t="s">
        <v>87</v>
      </c>
      <c r="F137" s="75">
        <v>13166908899</v>
      </c>
      <c r="G137" s="73" t="s">
        <v>336</v>
      </c>
      <c r="H137" s="73" t="s">
        <v>337</v>
      </c>
      <c r="I137" s="75" t="s">
        <v>17</v>
      </c>
      <c r="J137" s="75">
        <v>15948409300</v>
      </c>
      <c r="K137" s="77"/>
      <c r="L137" s="77"/>
    </row>
    <row r="138" s="63" customFormat="1" ht="17" customHeight="1" spans="1:12">
      <c r="A138" s="71"/>
      <c r="B138" s="72"/>
      <c r="C138" s="72"/>
      <c r="D138" s="73"/>
      <c r="E138" s="73"/>
      <c r="F138" s="75"/>
      <c r="G138" s="73" t="s">
        <v>338</v>
      </c>
      <c r="H138" s="73" t="s">
        <v>339</v>
      </c>
      <c r="I138" s="75" t="s">
        <v>17</v>
      </c>
      <c r="J138" s="75">
        <v>18744254466</v>
      </c>
      <c r="K138" s="74"/>
      <c r="L138" s="74"/>
    </row>
    <row r="139" s="63" customFormat="1" ht="17" customHeight="1" spans="1:12">
      <c r="A139" s="71">
        <v>33</v>
      </c>
      <c r="B139" s="72" t="s">
        <v>340</v>
      </c>
      <c r="C139" s="88" t="s">
        <v>230</v>
      </c>
      <c r="D139" s="75" t="s">
        <v>341</v>
      </c>
      <c r="E139" s="75" t="s">
        <v>342</v>
      </c>
      <c r="F139" s="75">
        <v>15590068067</v>
      </c>
      <c r="G139" s="75" t="s">
        <v>343</v>
      </c>
      <c r="H139" s="89" t="s">
        <v>344</v>
      </c>
      <c r="I139" s="75" t="s">
        <v>17</v>
      </c>
      <c r="J139" s="76">
        <v>13944600008</v>
      </c>
      <c r="K139" s="77"/>
      <c r="L139" s="77"/>
    </row>
    <row r="140" s="63" customFormat="1" ht="17" customHeight="1" spans="1:12">
      <c r="A140" s="71"/>
      <c r="B140" s="72"/>
      <c r="C140" s="88"/>
      <c r="D140" s="75"/>
      <c r="E140" s="75"/>
      <c r="F140" s="75"/>
      <c r="G140" s="91" t="s">
        <v>345</v>
      </c>
      <c r="H140" s="89" t="s">
        <v>346</v>
      </c>
      <c r="I140" s="75" t="s">
        <v>17</v>
      </c>
      <c r="J140" s="76">
        <v>15943238645</v>
      </c>
      <c r="K140" s="77"/>
      <c r="L140" s="77"/>
    </row>
    <row r="141" s="63" customFormat="1" ht="17" customHeight="1" spans="1:12">
      <c r="A141" s="71"/>
      <c r="B141" s="72"/>
      <c r="C141" s="72" t="s">
        <v>99</v>
      </c>
      <c r="D141" s="73" t="s">
        <v>347</v>
      </c>
      <c r="E141" s="73" t="s">
        <v>138</v>
      </c>
      <c r="F141" s="75">
        <v>13274452595</v>
      </c>
      <c r="G141" s="75" t="s">
        <v>348</v>
      </c>
      <c r="H141" s="75" t="s">
        <v>349</v>
      </c>
      <c r="I141" s="75" t="s">
        <v>127</v>
      </c>
      <c r="J141" s="75">
        <v>13578540779</v>
      </c>
      <c r="K141" s="77"/>
      <c r="L141" s="77"/>
    </row>
    <row r="142" s="63" customFormat="1" ht="17" customHeight="1" spans="1:12">
      <c r="A142" s="71"/>
      <c r="B142" s="72"/>
      <c r="C142" s="72"/>
      <c r="D142" s="73"/>
      <c r="E142" s="73"/>
      <c r="F142" s="75"/>
      <c r="G142" s="76" t="s">
        <v>350</v>
      </c>
      <c r="H142" s="76" t="s">
        <v>351</v>
      </c>
      <c r="I142" s="75" t="s">
        <v>127</v>
      </c>
      <c r="J142" s="76">
        <v>13578540073</v>
      </c>
      <c r="K142" s="77"/>
      <c r="L142" s="77"/>
    </row>
    <row r="143" s="63" customFormat="1" ht="17" customHeight="1" spans="1:12">
      <c r="A143" s="71">
        <v>34</v>
      </c>
      <c r="B143" s="72" t="s">
        <v>352</v>
      </c>
      <c r="C143" s="72" t="s">
        <v>99</v>
      </c>
      <c r="D143" s="73" t="s">
        <v>347</v>
      </c>
      <c r="E143" s="73" t="s">
        <v>138</v>
      </c>
      <c r="F143" s="75">
        <v>13274452595</v>
      </c>
      <c r="G143" s="76" t="s">
        <v>350</v>
      </c>
      <c r="H143" s="76" t="s">
        <v>351</v>
      </c>
      <c r="I143" s="75" t="s">
        <v>127</v>
      </c>
      <c r="J143" s="76">
        <v>13578540073</v>
      </c>
      <c r="K143" s="77"/>
      <c r="L143" s="77"/>
    </row>
    <row r="144" s="63" customFormat="1" ht="17" customHeight="1" spans="1:12">
      <c r="A144" s="71">
        <v>35</v>
      </c>
      <c r="B144" s="72" t="s">
        <v>353</v>
      </c>
      <c r="C144" s="72" t="s">
        <v>99</v>
      </c>
      <c r="D144" s="73" t="s">
        <v>354</v>
      </c>
      <c r="E144" s="73" t="s">
        <v>63</v>
      </c>
      <c r="F144" s="75">
        <v>13943230007</v>
      </c>
      <c r="G144" s="76" t="s">
        <v>355</v>
      </c>
      <c r="H144" s="76" t="s">
        <v>356</v>
      </c>
      <c r="I144" s="75" t="s">
        <v>127</v>
      </c>
      <c r="J144" s="76">
        <v>15886244666</v>
      </c>
      <c r="K144" s="77"/>
      <c r="L144" s="77"/>
    </row>
    <row r="145" s="63" customFormat="1" ht="17" customHeight="1" spans="1:12">
      <c r="A145" s="71"/>
      <c r="B145" s="72"/>
      <c r="C145" s="72"/>
      <c r="D145" s="73"/>
      <c r="E145" s="73"/>
      <c r="F145" s="75"/>
      <c r="G145" s="76" t="s">
        <v>357</v>
      </c>
      <c r="H145" s="76" t="s">
        <v>358</v>
      </c>
      <c r="I145" s="75" t="s">
        <v>127</v>
      </c>
      <c r="J145" s="76">
        <v>13634328001</v>
      </c>
      <c r="K145" s="77"/>
      <c r="L145" s="77"/>
    </row>
    <row r="146" s="63" customFormat="1" ht="17" customHeight="1" spans="1:12">
      <c r="A146" s="71"/>
      <c r="B146" s="72"/>
      <c r="C146" s="72"/>
      <c r="D146" s="73"/>
      <c r="E146" s="73"/>
      <c r="F146" s="75"/>
      <c r="G146" s="76" t="s">
        <v>306</v>
      </c>
      <c r="H146" s="76" t="s">
        <v>359</v>
      </c>
      <c r="I146" s="75" t="s">
        <v>127</v>
      </c>
      <c r="J146" s="76">
        <v>13578565123</v>
      </c>
      <c r="K146" s="77"/>
      <c r="L146" s="77"/>
    </row>
    <row r="147" s="63" customFormat="1" ht="17" customHeight="1" spans="1:12">
      <c r="A147" s="71">
        <v>36</v>
      </c>
      <c r="B147" s="72" t="s">
        <v>360</v>
      </c>
      <c r="C147" s="92" t="s">
        <v>293</v>
      </c>
      <c r="D147" s="73" t="s">
        <v>361</v>
      </c>
      <c r="E147" s="73" t="s">
        <v>138</v>
      </c>
      <c r="F147" s="75">
        <v>13654321788</v>
      </c>
      <c r="G147" s="91" t="s">
        <v>362</v>
      </c>
      <c r="H147" s="75" t="s">
        <v>363</v>
      </c>
      <c r="I147" s="75" t="s">
        <v>127</v>
      </c>
      <c r="J147" s="75">
        <v>13578529740</v>
      </c>
      <c r="K147" s="77"/>
      <c r="L147" s="77"/>
    </row>
    <row r="148" s="63" customFormat="1" ht="17" customHeight="1" spans="1:12">
      <c r="A148" s="71"/>
      <c r="B148" s="72"/>
      <c r="C148" s="72" t="s">
        <v>99</v>
      </c>
      <c r="D148" s="73" t="s">
        <v>364</v>
      </c>
      <c r="E148" s="73" t="s">
        <v>365</v>
      </c>
      <c r="F148" s="75">
        <v>18943285615</v>
      </c>
      <c r="G148" s="76" t="s">
        <v>355</v>
      </c>
      <c r="H148" s="76" t="s">
        <v>356</v>
      </c>
      <c r="I148" s="75" t="s">
        <v>127</v>
      </c>
      <c r="J148" s="76">
        <v>15886244666</v>
      </c>
      <c r="K148" s="77"/>
      <c r="L148" s="77"/>
    </row>
    <row r="149" s="63" customFormat="1" ht="17" customHeight="1" spans="1:12">
      <c r="A149" s="71"/>
      <c r="B149" s="72"/>
      <c r="C149" s="72"/>
      <c r="D149" s="73"/>
      <c r="E149" s="73"/>
      <c r="F149" s="75"/>
      <c r="G149" s="76" t="s">
        <v>357</v>
      </c>
      <c r="H149" s="76" t="s">
        <v>358</v>
      </c>
      <c r="I149" s="75" t="s">
        <v>127</v>
      </c>
      <c r="J149" s="76">
        <v>13634328001</v>
      </c>
      <c r="K149" s="77"/>
      <c r="L149" s="77"/>
    </row>
    <row r="150" s="63" customFormat="1" ht="17" customHeight="1" spans="1:12">
      <c r="A150" s="71">
        <v>37</v>
      </c>
      <c r="B150" s="72" t="s">
        <v>366</v>
      </c>
      <c r="C150" s="72" t="s">
        <v>99</v>
      </c>
      <c r="D150" s="73" t="s">
        <v>364</v>
      </c>
      <c r="E150" s="73" t="s">
        <v>365</v>
      </c>
      <c r="F150" s="76">
        <v>18943285615</v>
      </c>
      <c r="G150" s="76" t="s">
        <v>367</v>
      </c>
      <c r="H150" s="76" t="s">
        <v>368</v>
      </c>
      <c r="I150" s="75" t="s">
        <v>127</v>
      </c>
      <c r="J150" s="76">
        <v>15981135099</v>
      </c>
      <c r="K150" s="83"/>
      <c r="L150" s="83"/>
    </row>
    <row r="151" s="63" customFormat="1" ht="17" customHeight="1" spans="1:12">
      <c r="A151" s="71"/>
      <c r="B151" s="72"/>
      <c r="C151" s="72"/>
      <c r="D151" s="73"/>
      <c r="E151" s="73"/>
      <c r="F151" s="76"/>
      <c r="G151" s="76" t="s">
        <v>306</v>
      </c>
      <c r="H151" s="76" t="s">
        <v>307</v>
      </c>
      <c r="I151" s="75" t="s">
        <v>127</v>
      </c>
      <c r="J151" s="76">
        <v>13578565123</v>
      </c>
      <c r="K151" s="83"/>
      <c r="L151" s="83"/>
    </row>
    <row r="152" s="63" customFormat="1" ht="17" customHeight="1" spans="1:12">
      <c r="A152" s="71">
        <v>38</v>
      </c>
      <c r="B152" s="72" t="s">
        <v>369</v>
      </c>
      <c r="C152" s="78" t="s">
        <v>251</v>
      </c>
      <c r="D152" s="73" t="s">
        <v>370</v>
      </c>
      <c r="E152" s="73" t="s">
        <v>87</v>
      </c>
      <c r="F152" s="75">
        <v>18843258088</v>
      </c>
      <c r="G152" s="75" t="s">
        <v>310</v>
      </c>
      <c r="H152" s="75" t="s">
        <v>311</v>
      </c>
      <c r="I152" s="75" t="s">
        <v>127</v>
      </c>
      <c r="J152" s="75">
        <v>15948400519</v>
      </c>
      <c r="K152" s="77"/>
      <c r="L152" s="77"/>
    </row>
    <row r="153" s="63" customFormat="1" ht="17" customHeight="1" spans="1:12">
      <c r="A153" s="71">
        <v>39</v>
      </c>
      <c r="B153" s="72" t="s">
        <v>371</v>
      </c>
      <c r="C153" s="78" t="s">
        <v>251</v>
      </c>
      <c r="D153" s="73" t="s">
        <v>372</v>
      </c>
      <c r="E153" s="73" t="s">
        <v>63</v>
      </c>
      <c r="F153" s="75">
        <v>13624422525</v>
      </c>
      <c r="G153" s="75" t="s">
        <v>249</v>
      </c>
      <c r="H153" s="75" t="s">
        <v>255</v>
      </c>
      <c r="I153" s="75" t="s">
        <v>127</v>
      </c>
      <c r="J153" s="75">
        <v>15981127679</v>
      </c>
      <c r="K153" s="77"/>
      <c r="L153" s="77"/>
    </row>
    <row r="154" s="63" customFormat="1" ht="17" customHeight="1" spans="1:12">
      <c r="A154" s="71"/>
      <c r="B154" s="72"/>
      <c r="C154" s="78"/>
      <c r="D154" s="73"/>
      <c r="E154" s="73"/>
      <c r="F154" s="75"/>
      <c r="G154" s="75" t="s">
        <v>256</v>
      </c>
      <c r="H154" s="75" t="s">
        <v>257</v>
      </c>
      <c r="I154" s="75" t="s">
        <v>127</v>
      </c>
      <c r="J154" s="75">
        <v>13578521376</v>
      </c>
      <c r="K154" s="74"/>
      <c r="L154" s="74"/>
    </row>
    <row r="155" s="63" customFormat="1" ht="17" customHeight="1" spans="1:12">
      <c r="A155" s="71"/>
      <c r="B155" s="72"/>
      <c r="C155" s="78"/>
      <c r="D155" s="73"/>
      <c r="E155" s="73"/>
      <c r="F155" s="75"/>
      <c r="G155" s="75" t="s">
        <v>373</v>
      </c>
      <c r="H155" s="75" t="s">
        <v>374</v>
      </c>
      <c r="I155" s="75" t="s">
        <v>127</v>
      </c>
      <c r="J155" s="75">
        <v>13804441516</v>
      </c>
      <c r="K155" s="74"/>
      <c r="L155" s="74"/>
    </row>
    <row r="156" s="63" customFormat="1" ht="17" customHeight="1" spans="1:12">
      <c r="A156" s="71">
        <v>40</v>
      </c>
      <c r="B156" s="72" t="s">
        <v>375</v>
      </c>
      <c r="C156" s="72" t="s">
        <v>251</v>
      </c>
      <c r="D156" s="73" t="s">
        <v>376</v>
      </c>
      <c r="E156" s="73" t="s">
        <v>377</v>
      </c>
      <c r="F156" s="75">
        <v>18844252511</v>
      </c>
      <c r="G156" s="75" t="s">
        <v>378</v>
      </c>
      <c r="H156" s="75" t="s">
        <v>379</v>
      </c>
      <c r="I156" s="75" t="s">
        <v>127</v>
      </c>
      <c r="J156" s="75">
        <v>13304419897</v>
      </c>
      <c r="K156" s="77"/>
      <c r="L156" s="77"/>
    </row>
  </sheetData>
  <mergeCells count="201">
    <mergeCell ref="A1:J1"/>
    <mergeCell ref="C2:F2"/>
    <mergeCell ref="G2:J2"/>
    <mergeCell ref="A2:A3"/>
    <mergeCell ref="A4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4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4:C10"/>
    <mergeCell ref="C11:C22"/>
    <mergeCell ref="C25:C26"/>
    <mergeCell ref="C27:C30"/>
    <mergeCell ref="C32:C33"/>
    <mergeCell ref="C35:C40"/>
    <mergeCell ref="C41:C45"/>
    <mergeCell ref="C49:C51"/>
    <mergeCell ref="C53:C60"/>
    <mergeCell ref="C61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4:D10"/>
    <mergeCell ref="D11:D22"/>
    <mergeCell ref="D25:D26"/>
    <mergeCell ref="D27:D30"/>
    <mergeCell ref="D32:D33"/>
    <mergeCell ref="D35:D40"/>
    <mergeCell ref="D41:D45"/>
    <mergeCell ref="D49:D51"/>
    <mergeCell ref="D53:D60"/>
    <mergeCell ref="D61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4:E10"/>
    <mergeCell ref="E11:E22"/>
    <mergeCell ref="E25:E26"/>
    <mergeCell ref="E27:E30"/>
    <mergeCell ref="E32:E33"/>
    <mergeCell ref="E35:E40"/>
    <mergeCell ref="E41:E45"/>
    <mergeCell ref="E49:E51"/>
    <mergeCell ref="E53:E60"/>
    <mergeCell ref="E61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4:F10"/>
    <mergeCell ref="F11:F22"/>
    <mergeCell ref="F25:F26"/>
    <mergeCell ref="F27:F30"/>
    <mergeCell ref="F32:F33"/>
    <mergeCell ref="F35:F40"/>
    <mergeCell ref="F41:F45"/>
    <mergeCell ref="F49:F51"/>
    <mergeCell ref="F53:F60"/>
    <mergeCell ref="F61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6"/>
  <sheetViews>
    <sheetView workbookViewId="0">
      <selection activeCell="R4" sqref="A4:R4"/>
    </sheetView>
  </sheetViews>
  <sheetFormatPr defaultColWidth="9" defaultRowHeight="14.25"/>
  <cols>
    <col min="1" max="1" width="4.125" style="3" customWidth="1"/>
    <col min="2" max="2" width="7.625" style="4" customWidth="1"/>
    <col min="3" max="3" width="11.125" style="5" customWidth="1"/>
    <col min="4" max="4" width="8.75" style="3" customWidth="1"/>
    <col min="5" max="5" width="10.375" style="6" hidden="1" customWidth="1"/>
    <col min="6" max="6" width="11.125" style="6" hidden="1" customWidth="1"/>
    <col min="7" max="8" width="9.375" style="7" customWidth="1"/>
    <col min="9" max="9" width="9.375" style="8" customWidth="1"/>
    <col min="10" max="10" width="7.625" style="7" customWidth="1"/>
    <col min="11" max="11" width="11.125" style="5" customWidth="1"/>
    <col min="12" max="12" width="7.625" style="5" customWidth="1"/>
    <col min="13" max="13" width="10.375" style="9" hidden="1" customWidth="1"/>
    <col min="14" max="14" width="11.125" style="3" hidden="1" customWidth="1"/>
    <col min="15" max="15" width="7.625" style="7" customWidth="1"/>
    <col min="16" max="16" width="9.375" style="7" customWidth="1"/>
    <col min="17" max="17" width="4.375" style="7" customWidth="1"/>
    <col min="18" max="18" width="7.625" style="7" customWidth="1"/>
    <col min="19" max="20" width="12.125" style="10" customWidth="1"/>
  </cols>
  <sheetData>
    <row r="1" ht="31.5" spans="1:20">
      <c r="A1" s="11" t="s">
        <v>380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3" t="s">
        <v>1</v>
      </c>
      <c r="B2" s="13" t="s">
        <v>2</v>
      </c>
      <c r="C2" s="14" t="s">
        <v>381</v>
      </c>
      <c r="D2" s="15"/>
      <c r="E2" s="15"/>
      <c r="F2" s="16"/>
      <c r="G2" s="16"/>
      <c r="H2" s="16"/>
      <c r="I2" s="17"/>
      <c r="J2" s="16"/>
      <c r="K2" s="18" t="s">
        <v>382</v>
      </c>
      <c r="L2" s="18"/>
      <c r="M2" s="18"/>
      <c r="N2" s="18"/>
      <c r="O2" s="16"/>
      <c r="P2" s="16"/>
      <c r="Q2" s="16"/>
      <c r="R2" s="16"/>
      <c r="S2" s="19"/>
      <c r="T2" s="19"/>
    </row>
    <row r="3" ht="36" spans="1:20">
      <c r="A3" s="13"/>
      <c r="B3" s="13"/>
      <c r="C3" s="13" t="s">
        <v>383</v>
      </c>
      <c r="D3" s="13" t="s">
        <v>384</v>
      </c>
      <c r="E3" s="13" t="s">
        <v>7</v>
      </c>
      <c r="F3" s="13" t="s">
        <v>8</v>
      </c>
      <c r="G3" s="13" t="s">
        <v>385</v>
      </c>
      <c r="H3" s="13" t="s">
        <v>386</v>
      </c>
      <c r="I3" s="20" t="s">
        <v>387</v>
      </c>
      <c r="J3" s="13" t="s">
        <v>388</v>
      </c>
      <c r="K3" s="13" t="s">
        <v>389</v>
      </c>
      <c r="L3" s="13" t="s">
        <v>6</v>
      </c>
      <c r="M3" s="13" t="s">
        <v>7</v>
      </c>
      <c r="N3" s="18" t="s">
        <v>8</v>
      </c>
      <c r="O3" s="13" t="s">
        <v>390</v>
      </c>
      <c r="P3" s="13" t="s">
        <v>391</v>
      </c>
      <c r="Q3" s="13" t="s">
        <v>387</v>
      </c>
      <c r="R3" s="13" t="s">
        <v>388</v>
      </c>
      <c r="S3" s="19"/>
      <c r="T3" s="19"/>
    </row>
    <row r="4" s="1" customFormat="1" ht="18.75" spans="1:20">
      <c r="A4" s="21">
        <v>1</v>
      </c>
      <c r="B4" s="21">
        <v>2</v>
      </c>
      <c r="C4" s="21">
        <v>6</v>
      </c>
      <c r="D4" s="21">
        <v>7</v>
      </c>
      <c r="E4" s="21">
        <v>8</v>
      </c>
      <c r="F4" s="21">
        <v>9</v>
      </c>
      <c r="G4" s="21">
        <v>10</v>
      </c>
      <c r="H4" s="21">
        <v>11</v>
      </c>
      <c r="I4" s="21">
        <v>12</v>
      </c>
      <c r="J4" s="21">
        <v>13</v>
      </c>
      <c r="K4" s="21">
        <v>14</v>
      </c>
      <c r="L4" s="21">
        <v>15</v>
      </c>
      <c r="M4" s="21">
        <v>16</v>
      </c>
      <c r="N4" s="21">
        <v>17</v>
      </c>
      <c r="O4" s="21">
        <v>18</v>
      </c>
      <c r="P4" s="21">
        <v>19</v>
      </c>
      <c r="Q4" s="21">
        <v>20</v>
      </c>
      <c r="R4" s="21">
        <v>21</v>
      </c>
      <c r="S4" s="22"/>
      <c r="T4" s="22"/>
    </row>
    <row r="5" hidden="1" spans="1:20">
      <c r="A5" s="23">
        <v>1</v>
      </c>
      <c r="B5" s="24" t="s">
        <v>10</v>
      </c>
      <c r="C5" s="25" t="s">
        <v>11</v>
      </c>
      <c r="D5" s="25" t="s">
        <v>392</v>
      </c>
      <c r="E5" s="25" t="s">
        <v>101</v>
      </c>
      <c r="F5" s="25">
        <v>18843255188</v>
      </c>
      <c r="G5" s="13">
        <f>10*1</f>
        <v>10</v>
      </c>
      <c r="H5" s="13">
        <v>13</v>
      </c>
      <c r="I5" s="20">
        <f>H5/G5</f>
        <v>1.3</v>
      </c>
      <c r="J5" s="26" t="s">
        <v>393</v>
      </c>
      <c r="K5" s="27" t="s">
        <v>15</v>
      </c>
      <c r="L5" s="27" t="s">
        <v>16</v>
      </c>
      <c r="M5" s="27" t="s">
        <v>17</v>
      </c>
      <c r="N5" s="28">
        <v>13620734840</v>
      </c>
      <c r="O5" s="13">
        <f t="shared" ref="O5:O68" si="0">10*4</f>
        <v>40</v>
      </c>
      <c r="P5" s="13">
        <v>42</v>
      </c>
      <c r="Q5" s="20">
        <f t="shared" ref="Q5:Q68" si="1">P5/O5</f>
        <v>1.05</v>
      </c>
      <c r="R5" s="13" t="s">
        <v>393</v>
      </c>
      <c r="S5" s="29"/>
      <c r="T5" s="29"/>
    </row>
    <row r="6" hidden="1" spans="1:20">
      <c r="A6" s="24"/>
      <c r="B6" s="24"/>
      <c r="C6" s="30"/>
      <c r="D6" s="30"/>
      <c r="E6" s="30"/>
      <c r="F6" s="30"/>
      <c r="G6" s="13"/>
      <c r="H6" s="13"/>
      <c r="I6" s="20"/>
      <c r="J6" s="31"/>
      <c r="K6" s="27" t="s">
        <v>18</v>
      </c>
      <c r="L6" s="27" t="s">
        <v>394</v>
      </c>
      <c r="M6" s="27" t="s">
        <v>17</v>
      </c>
      <c r="N6" s="28">
        <v>13159700585</v>
      </c>
      <c r="O6" s="13">
        <f t="shared" si="0"/>
        <v>40</v>
      </c>
      <c r="P6" s="13">
        <v>45</v>
      </c>
      <c r="Q6" s="20">
        <f t="shared" si="1"/>
        <v>1.125</v>
      </c>
      <c r="R6" s="13" t="s">
        <v>393</v>
      </c>
      <c r="S6" s="29"/>
      <c r="T6" s="29"/>
    </row>
    <row r="7" hidden="1" spans="1:20">
      <c r="A7" s="24"/>
      <c r="B7" s="24"/>
      <c r="C7" s="30"/>
      <c r="D7" s="30"/>
      <c r="E7" s="30"/>
      <c r="F7" s="30"/>
      <c r="G7" s="13"/>
      <c r="H7" s="13"/>
      <c r="I7" s="20"/>
      <c r="J7" s="31"/>
      <c r="K7" s="27" t="s">
        <v>21</v>
      </c>
      <c r="L7" s="27" t="s">
        <v>22</v>
      </c>
      <c r="M7" s="27" t="s">
        <v>17</v>
      </c>
      <c r="N7" s="28">
        <v>13620737099</v>
      </c>
      <c r="O7" s="13">
        <f t="shared" si="0"/>
        <v>40</v>
      </c>
      <c r="P7" s="13">
        <v>40</v>
      </c>
      <c r="Q7" s="20">
        <f t="shared" si="1"/>
        <v>1</v>
      </c>
      <c r="R7" s="13" t="s">
        <v>393</v>
      </c>
      <c r="S7" s="29"/>
      <c r="T7" s="29"/>
    </row>
    <row r="8" hidden="1" spans="1:20">
      <c r="A8" s="24"/>
      <c r="B8" s="24"/>
      <c r="C8" s="30"/>
      <c r="D8" s="30"/>
      <c r="E8" s="30"/>
      <c r="F8" s="30"/>
      <c r="G8" s="13"/>
      <c r="H8" s="13"/>
      <c r="I8" s="20"/>
      <c r="J8" s="31"/>
      <c r="K8" s="27" t="s">
        <v>23</v>
      </c>
      <c r="L8" s="27" t="s">
        <v>24</v>
      </c>
      <c r="M8" s="27" t="s">
        <v>17</v>
      </c>
      <c r="N8" s="28">
        <v>15948515988</v>
      </c>
      <c r="O8" s="13">
        <f t="shared" si="0"/>
        <v>40</v>
      </c>
      <c r="P8" s="13">
        <v>55</v>
      </c>
      <c r="Q8" s="20">
        <f t="shared" si="1"/>
        <v>1.375</v>
      </c>
      <c r="R8" s="13" t="s">
        <v>393</v>
      </c>
      <c r="S8" s="29"/>
      <c r="T8" s="29"/>
    </row>
    <row r="9" hidden="1" spans="1:20">
      <c r="A9" s="24"/>
      <c r="B9" s="24"/>
      <c r="C9" s="30"/>
      <c r="D9" s="30"/>
      <c r="E9" s="30"/>
      <c r="F9" s="30"/>
      <c r="G9" s="13"/>
      <c r="H9" s="13"/>
      <c r="I9" s="20"/>
      <c r="J9" s="31"/>
      <c r="K9" s="27" t="s">
        <v>28</v>
      </c>
      <c r="L9" s="27" t="s">
        <v>29</v>
      </c>
      <c r="M9" s="27" t="s">
        <v>17</v>
      </c>
      <c r="N9" s="28">
        <v>13039164115</v>
      </c>
      <c r="O9" s="13">
        <f t="shared" si="0"/>
        <v>40</v>
      </c>
      <c r="P9" s="13">
        <v>34</v>
      </c>
      <c r="Q9" s="20">
        <f t="shared" si="1"/>
        <v>0.85</v>
      </c>
      <c r="R9" s="13" t="s">
        <v>395</v>
      </c>
      <c r="S9" s="29"/>
      <c r="T9" s="29"/>
    </row>
    <row r="10" hidden="1" spans="1:20">
      <c r="A10" s="24"/>
      <c r="B10" s="24"/>
      <c r="C10" s="32"/>
      <c r="D10" s="32"/>
      <c r="E10" s="32"/>
      <c r="F10" s="32"/>
      <c r="G10" s="13"/>
      <c r="H10" s="13"/>
      <c r="I10" s="20"/>
      <c r="J10" s="33"/>
      <c r="K10" s="27" t="s">
        <v>30</v>
      </c>
      <c r="L10" s="27" t="s">
        <v>31</v>
      </c>
      <c r="M10" s="27" t="s">
        <v>17</v>
      </c>
      <c r="N10" s="28">
        <v>13504751878</v>
      </c>
      <c r="O10" s="13">
        <f t="shared" si="0"/>
        <v>40</v>
      </c>
      <c r="P10" s="13">
        <v>13</v>
      </c>
      <c r="Q10" s="20">
        <f t="shared" si="1"/>
        <v>0.325</v>
      </c>
      <c r="R10" s="13" t="s">
        <v>395</v>
      </c>
      <c r="S10" s="29"/>
      <c r="T10" s="29"/>
    </row>
    <row r="11" hidden="1" spans="1:20">
      <c r="A11" s="24"/>
      <c r="B11" s="24"/>
      <c r="C11" s="34" t="s">
        <v>32</v>
      </c>
      <c r="D11" s="34" t="s">
        <v>396</v>
      </c>
      <c r="E11" s="34" t="s">
        <v>34</v>
      </c>
      <c r="F11" s="35">
        <v>18843255599</v>
      </c>
      <c r="G11" s="13">
        <f>10*1</f>
        <v>10</v>
      </c>
      <c r="H11" s="13">
        <v>5</v>
      </c>
      <c r="I11" s="20">
        <f>H11/G11</f>
        <v>0.5</v>
      </c>
      <c r="J11" s="26" t="s">
        <v>395</v>
      </c>
      <c r="K11" s="24" t="s">
        <v>35</v>
      </c>
      <c r="L11" s="36" t="s">
        <v>36</v>
      </c>
      <c r="M11" s="24" t="s">
        <v>17</v>
      </c>
      <c r="N11" s="37">
        <v>15124338100</v>
      </c>
      <c r="O11" s="13">
        <f t="shared" si="0"/>
        <v>40</v>
      </c>
      <c r="P11" s="13">
        <v>36</v>
      </c>
      <c r="Q11" s="20">
        <f t="shared" si="1"/>
        <v>0.9</v>
      </c>
      <c r="R11" s="13" t="s">
        <v>395</v>
      </c>
      <c r="S11" s="38"/>
      <c r="T11" s="38"/>
    </row>
    <row r="12" hidden="1" spans="1:20">
      <c r="A12" s="24"/>
      <c r="B12" s="24"/>
      <c r="C12" s="39"/>
      <c r="D12" s="39"/>
      <c r="E12" s="39"/>
      <c r="F12" s="39"/>
      <c r="G12" s="13"/>
      <c r="H12" s="13"/>
      <c r="I12" s="20"/>
      <c r="J12" s="31"/>
      <c r="K12" s="28" t="s">
        <v>37</v>
      </c>
      <c r="L12" s="27" t="s">
        <v>397</v>
      </c>
      <c r="M12" s="24" t="s">
        <v>17</v>
      </c>
      <c r="N12" s="37">
        <v>13943211896</v>
      </c>
      <c r="O12" s="13">
        <f t="shared" si="0"/>
        <v>40</v>
      </c>
      <c r="P12" s="13">
        <v>40</v>
      </c>
      <c r="Q12" s="20">
        <f t="shared" si="1"/>
        <v>1</v>
      </c>
      <c r="R12" s="13" t="s">
        <v>393</v>
      </c>
      <c r="S12" s="29"/>
      <c r="T12" s="29"/>
    </row>
    <row r="13" hidden="1" spans="1:20">
      <c r="A13" s="24"/>
      <c r="B13" s="24"/>
      <c r="C13" s="39"/>
      <c r="D13" s="39"/>
      <c r="E13" s="39"/>
      <c r="F13" s="39"/>
      <c r="G13" s="13"/>
      <c r="H13" s="13"/>
      <c r="I13" s="20"/>
      <c r="J13" s="31"/>
      <c r="K13" s="28" t="s">
        <v>39</v>
      </c>
      <c r="L13" s="27" t="s">
        <v>398</v>
      </c>
      <c r="M13" s="24" t="s">
        <v>17</v>
      </c>
      <c r="N13" s="37">
        <v>13844257676</v>
      </c>
      <c r="O13" s="13">
        <f t="shared" si="0"/>
        <v>40</v>
      </c>
      <c r="P13" s="13">
        <v>40</v>
      </c>
      <c r="Q13" s="20">
        <f t="shared" si="1"/>
        <v>1</v>
      </c>
      <c r="R13" s="13" t="s">
        <v>393</v>
      </c>
      <c r="S13" s="29"/>
      <c r="T13" s="29"/>
    </row>
    <row r="14" hidden="1" spans="1:20">
      <c r="A14" s="24"/>
      <c r="B14" s="24"/>
      <c r="C14" s="39"/>
      <c r="D14" s="39"/>
      <c r="E14" s="39"/>
      <c r="F14" s="39"/>
      <c r="G14" s="13"/>
      <c r="H14" s="13"/>
      <c r="I14" s="20"/>
      <c r="J14" s="31"/>
      <c r="K14" s="28" t="s">
        <v>41</v>
      </c>
      <c r="L14" s="27" t="s">
        <v>42</v>
      </c>
      <c r="M14" s="24" t="s">
        <v>17</v>
      </c>
      <c r="N14" s="37">
        <v>13578523708</v>
      </c>
      <c r="O14" s="13">
        <f t="shared" si="0"/>
        <v>40</v>
      </c>
      <c r="P14" s="13">
        <v>40</v>
      </c>
      <c r="Q14" s="20">
        <f t="shared" si="1"/>
        <v>1</v>
      </c>
      <c r="R14" s="13" t="s">
        <v>393</v>
      </c>
      <c r="S14" s="29"/>
      <c r="T14" s="29"/>
    </row>
    <row r="15" hidden="1" spans="1:20">
      <c r="A15" s="24"/>
      <c r="B15" s="24"/>
      <c r="C15" s="39"/>
      <c r="D15" s="39"/>
      <c r="E15" s="39"/>
      <c r="F15" s="39"/>
      <c r="G15" s="13"/>
      <c r="H15" s="13"/>
      <c r="I15" s="20"/>
      <c r="J15" s="31"/>
      <c r="K15" s="28" t="s">
        <v>43</v>
      </c>
      <c r="L15" s="27" t="s">
        <v>44</v>
      </c>
      <c r="M15" s="24" t="s">
        <v>17</v>
      </c>
      <c r="N15" s="37">
        <v>13844678280</v>
      </c>
      <c r="O15" s="13">
        <f t="shared" si="0"/>
        <v>40</v>
      </c>
      <c r="P15" s="13">
        <v>46</v>
      </c>
      <c r="Q15" s="20">
        <f t="shared" si="1"/>
        <v>1.15</v>
      </c>
      <c r="R15" s="13" t="s">
        <v>393</v>
      </c>
      <c r="S15" s="29"/>
      <c r="T15" s="29"/>
    </row>
    <row r="16" hidden="1" spans="1:20">
      <c r="A16" s="24"/>
      <c r="B16" s="24"/>
      <c r="C16" s="39"/>
      <c r="D16" s="39"/>
      <c r="E16" s="39"/>
      <c r="F16" s="39"/>
      <c r="G16" s="13"/>
      <c r="H16" s="13"/>
      <c r="I16" s="20"/>
      <c r="J16" s="31"/>
      <c r="K16" s="28" t="s">
        <v>45</v>
      </c>
      <c r="L16" s="27" t="s">
        <v>46</v>
      </c>
      <c r="M16" s="28" t="s">
        <v>47</v>
      </c>
      <c r="N16" s="37">
        <v>13304414166</v>
      </c>
      <c r="O16" s="13">
        <f t="shared" si="0"/>
        <v>40</v>
      </c>
      <c r="P16" s="13">
        <v>46</v>
      </c>
      <c r="Q16" s="20">
        <f t="shared" si="1"/>
        <v>1.15</v>
      </c>
      <c r="R16" s="13" t="s">
        <v>393</v>
      </c>
      <c r="S16" s="29"/>
      <c r="T16" s="29"/>
    </row>
    <row r="17" hidden="1" spans="1:20">
      <c r="A17" s="24"/>
      <c r="B17" s="24"/>
      <c r="C17" s="39"/>
      <c r="D17" s="39"/>
      <c r="E17" s="39"/>
      <c r="F17" s="39"/>
      <c r="G17" s="13"/>
      <c r="H17" s="13"/>
      <c r="I17" s="20"/>
      <c r="J17" s="31"/>
      <c r="K17" s="28" t="s">
        <v>48</v>
      </c>
      <c r="L17" s="27" t="s">
        <v>49</v>
      </c>
      <c r="M17" s="28" t="s">
        <v>47</v>
      </c>
      <c r="N17" s="37">
        <v>13578527870</v>
      </c>
      <c r="O17" s="13">
        <f t="shared" si="0"/>
        <v>40</v>
      </c>
      <c r="P17" s="13">
        <v>40</v>
      </c>
      <c r="Q17" s="20">
        <f t="shared" si="1"/>
        <v>1</v>
      </c>
      <c r="R17" s="13" t="s">
        <v>393</v>
      </c>
      <c r="S17" s="29"/>
      <c r="T17" s="29"/>
    </row>
    <row r="18" hidden="1" spans="1:20">
      <c r="A18" s="24"/>
      <c r="B18" s="24"/>
      <c r="C18" s="39"/>
      <c r="D18" s="39"/>
      <c r="E18" s="39"/>
      <c r="F18" s="39"/>
      <c r="G18" s="13"/>
      <c r="H18" s="13"/>
      <c r="I18" s="20"/>
      <c r="J18" s="31"/>
      <c r="K18" s="27" t="s">
        <v>50</v>
      </c>
      <c r="L18" s="27" t="s">
        <v>51</v>
      </c>
      <c r="M18" s="28" t="s">
        <v>47</v>
      </c>
      <c r="N18" s="37">
        <v>13294415377</v>
      </c>
      <c r="O18" s="13">
        <f t="shared" si="0"/>
        <v>40</v>
      </c>
      <c r="P18" s="13">
        <v>46</v>
      </c>
      <c r="Q18" s="20">
        <f t="shared" si="1"/>
        <v>1.15</v>
      </c>
      <c r="R18" s="13" t="s">
        <v>393</v>
      </c>
      <c r="S18" s="29"/>
      <c r="T18" s="29"/>
    </row>
    <row r="19" hidden="1" spans="1:20">
      <c r="A19" s="24"/>
      <c r="B19" s="24"/>
      <c r="C19" s="39"/>
      <c r="D19" s="39"/>
      <c r="E19" s="39"/>
      <c r="F19" s="39"/>
      <c r="G19" s="13"/>
      <c r="H19" s="13"/>
      <c r="I19" s="20"/>
      <c r="J19" s="31"/>
      <c r="K19" s="27" t="s">
        <v>52</v>
      </c>
      <c r="L19" s="27" t="s">
        <v>53</v>
      </c>
      <c r="M19" s="28" t="s">
        <v>17</v>
      </c>
      <c r="N19" s="37">
        <v>13079741088</v>
      </c>
      <c r="O19" s="13">
        <f t="shared" si="0"/>
        <v>40</v>
      </c>
      <c r="P19" s="13">
        <v>54</v>
      </c>
      <c r="Q19" s="20">
        <f t="shared" si="1"/>
        <v>1.35</v>
      </c>
      <c r="R19" s="13" t="s">
        <v>393</v>
      </c>
      <c r="S19" s="29"/>
      <c r="T19" s="29"/>
    </row>
    <row r="20" hidden="1" spans="1:20">
      <c r="A20" s="24"/>
      <c r="B20" s="24"/>
      <c r="C20" s="39"/>
      <c r="D20" s="39"/>
      <c r="E20" s="39"/>
      <c r="F20" s="39"/>
      <c r="G20" s="13"/>
      <c r="H20" s="13"/>
      <c r="I20" s="20"/>
      <c r="J20" s="31"/>
      <c r="K20" s="27" t="s">
        <v>54</v>
      </c>
      <c r="L20" s="27" t="s">
        <v>399</v>
      </c>
      <c r="M20" s="28" t="s">
        <v>17</v>
      </c>
      <c r="N20" s="37">
        <v>18243235021</v>
      </c>
      <c r="O20" s="13">
        <f t="shared" si="0"/>
        <v>40</v>
      </c>
      <c r="P20" s="13">
        <v>36</v>
      </c>
      <c r="Q20" s="20">
        <f t="shared" si="1"/>
        <v>0.9</v>
      </c>
      <c r="R20" s="13" t="s">
        <v>395</v>
      </c>
      <c r="S20" s="29"/>
      <c r="T20" s="29"/>
    </row>
    <row r="21" hidden="1" spans="1:20">
      <c r="A21" s="24"/>
      <c r="B21" s="24"/>
      <c r="C21" s="40"/>
      <c r="D21" s="40"/>
      <c r="E21" s="40"/>
      <c r="F21" s="40"/>
      <c r="G21" s="13"/>
      <c r="H21" s="13"/>
      <c r="I21" s="20"/>
      <c r="J21" s="33"/>
      <c r="K21" s="27" t="s">
        <v>56</v>
      </c>
      <c r="L21" s="27" t="s">
        <v>57</v>
      </c>
      <c r="M21" s="28" t="s">
        <v>17</v>
      </c>
      <c r="N21" s="37">
        <v>15124488880</v>
      </c>
      <c r="O21" s="13">
        <f t="shared" si="0"/>
        <v>40</v>
      </c>
      <c r="P21" s="13">
        <v>40</v>
      </c>
      <c r="Q21" s="20">
        <f t="shared" si="1"/>
        <v>1</v>
      </c>
      <c r="R21" s="13" t="s">
        <v>393</v>
      </c>
      <c r="S21" s="29"/>
      <c r="T21" s="29"/>
    </row>
    <row r="22" hidden="1" spans="1:20">
      <c r="A22" s="24"/>
      <c r="B22" s="24"/>
      <c r="C22" s="28" t="s">
        <v>400</v>
      </c>
      <c r="D22" s="28" t="s">
        <v>401</v>
      </c>
      <c r="E22" s="28" t="s">
        <v>402</v>
      </c>
      <c r="F22" s="41">
        <v>13664440007</v>
      </c>
      <c r="G22" s="13">
        <f t="shared" ref="G22:G25" si="2">10*1</f>
        <v>10</v>
      </c>
      <c r="H22" s="13">
        <v>38</v>
      </c>
      <c r="I22" s="20">
        <f t="shared" ref="I22:I25" si="3">H22/G22</f>
        <v>3.8</v>
      </c>
      <c r="J22" s="13" t="s">
        <v>393</v>
      </c>
      <c r="K22" s="28" t="s">
        <v>58</v>
      </c>
      <c r="L22" s="28" t="s">
        <v>59</v>
      </c>
      <c r="M22" s="28" t="s">
        <v>60</v>
      </c>
      <c r="N22" s="41">
        <v>13596365005</v>
      </c>
      <c r="O22" s="13">
        <f t="shared" si="0"/>
        <v>40</v>
      </c>
      <c r="P22" s="13">
        <v>44</v>
      </c>
      <c r="Q22" s="20">
        <f t="shared" si="1"/>
        <v>1.1</v>
      </c>
      <c r="R22" s="13" t="s">
        <v>393</v>
      </c>
      <c r="S22" s="42"/>
      <c r="T22" s="42"/>
    </row>
    <row r="23" hidden="1" spans="1:20">
      <c r="A23" s="23">
        <v>2</v>
      </c>
      <c r="B23" s="24" t="s">
        <v>61</v>
      </c>
      <c r="C23" s="24" t="s">
        <v>11</v>
      </c>
      <c r="D23" s="24" t="s">
        <v>90</v>
      </c>
      <c r="E23" s="24" t="s">
        <v>72</v>
      </c>
      <c r="F23" s="23">
        <v>13351513699</v>
      </c>
      <c r="G23" s="13">
        <f t="shared" si="2"/>
        <v>10</v>
      </c>
      <c r="H23" s="13">
        <v>12</v>
      </c>
      <c r="I23" s="20">
        <f t="shared" si="3"/>
        <v>1.2</v>
      </c>
      <c r="J23" s="13" t="s">
        <v>393</v>
      </c>
      <c r="K23" s="24" t="s">
        <v>64</v>
      </c>
      <c r="L23" s="24" t="s">
        <v>65</v>
      </c>
      <c r="M23" s="24" t="s">
        <v>17</v>
      </c>
      <c r="N23" s="23">
        <v>13578566111</v>
      </c>
      <c r="O23" s="13">
        <f t="shared" si="0"/>
        <v>40</v>
      </c>
      <c r="P23" s="13">
        <v>52</v>
      </c>
      <c r="Q23" s="20">
        <f t="shared" si="1"/>
        <v>1.3</v>
      </c>
      <c r="R23" s="13" t="s">
        <v>393</v>
      </c>
      <c r="S23" s="43"/>
      <c r="T23" s="43"/>
    </row>
    <row r="24" hidden="1" spans="1:20">
      <c r="A24" s="23">
        <v>3</v>
      </c>
      <c r="B24" s="24" t="s">
        <v>66</v>
      </c>
      <c r="C24" s="24" t="s">
        <v>11</v>
      </c>
      <c r="D24" s="24" t="s">
        <v>403</v>
      </c>
      <c r="E24" s="24" t="s">
        <v>63</v>
      </c>
      <c r="F24" s="23">
        <v>14743753777</v>
      </c>
      <c r="G24" s="13">
        <f t="shared" si="2"/>
        <v>10</v>
      </c>
      <c r="H24" s="13">
        <v>11</v>
      </c>
      <c r="I24" s="20">
        <f t="shared" si="3"/>
        <v>1.1</v>
      </c>
      <c r="J24" s="13" t="s">
        <v>393</v>
      </c>
      <c r="K24" s="24" t="s">
        <v>68</v>
      </c>
      <c r="L24" s="24" t="s">
        <v>69</v>
      </c>
      <c r="M24" s="24" t="s">
        <v>17</v>
      </c>
      <c r="N24" s="23">
        <v>15948405333</v>
      </c>
      <c r="O24" s="13">
        <f t="shared" si="0"/>
        <v>40</v>
      </c>
      <c r="P24" s="13">
        <v>18</v>
      </c>
      <c r="Q24" s="20">
        <f t="shared" si="1"/>
        <v>0.45</v>
      </c>
      <c r="R24" s="13" t="s">
        <v>395</v>
      </c>
      <c r="S24" s="43"/>
      <c r="T24" s="43"/>
    </row>
    <row r="25" hidden="1" spans="1:20">
      <c r="A25" s="23">
        <v>4</v>
      </c>
      <c r="B25" s="24" t="s">
        <v>404</v>
      </c>
      <c r="C25" s="24" t="s">
        <v>11</v>
      </c>
      <c r="D25" s="24" t="s">
        <v>86</v>
      </c>
      <c r="E25" s="24" t="s">
        <v>87</v>
      </c>
      <c r="F25" s="23">
        <v>15590776767</v>
      </c>
      <c r="G25" s="13">
        <f t="shared" si="2"/>
        <v>10</v>
      </c>
      <c r="H25" s="13">
        <v>15</v>
      </c>
      <c r="I25" s="20">
        <f t="shared" si="3"/>
        <v>1.5</v>
      </c>
      <c r="J25" s="26" t="s">
        <v>393</v>
      </c>
      <c r="K25" s="24" t="s">
        <v>73</v>
      </c>
      <c r="L25" s="24" t="s">
        <v>74</v>
      </c>
      <c r="M25" s="24" t="s">
        <v>17</v>
      </c>
      <c r="N25" s="23">
        <v>13341548199</v>
      </c>
      <c r="O25" s="13">
        <f t="shared" si="0"/>
        <v>40</v>
      </c>
      <c r="P25" s="13">
        <v>41</v>
      </c>
      <c r="Q25" s="20">
        <f t="shared" si="1"/>
        <v>1.025</v>
      </c>
      <c r="R25" s="13" t="s">
        <v>393</v>
      </c>
      <c r="S25" s="43"/>
      <c r="T25" s="43"/>
    </row>
    <row r="26" hidden="1" spans="1:20">
      <c r="A26" s="24"/>
      <c r="B26" s="24"/>
      <c r="C26" s="24"/>
      <c r="D26" s="24"/>
      <c r="E26" s="24"/>
      <c r="F26" s="23"/>
      <c r="G26" s="13"/>
      <c r="H26" s="13"/>
      <c r="I26" s="20"/>
      <c r="J26" s="33"/>
      <c r="K26" s="24" t="s">
        <v>75</v>
      </c>
      <c r="L26" s="24" t="s">
        <v>22</v>
      </c>
      <c r="M26" s="24" t="s">
        <v>17</v>
      </c>
      <c r="N26" s="24">
        <v>13620737099</v>
      </c>
      <c r="O26" s="13">
        <f t="shared" si="0"/>
        <v>40</v>
      </c>
      <c r="P26" s="13">
        <f>P7</f>
        <v>40</v>
      </c>
      <c r="Q26" s="20">
        <f t="shared" si="1"/>
        <v>1</v>
      </c>
      <c r="R26" s="13" t="s">
        <v>393</v>
      </c>
      <c r="S26" s="43"/>
      <c r="T26" s="43"/>
    </row>
    <row r="27" hidden="1" spans="1:20">
      <c r="A27" s="23">
        <v>5</v>
      </c>
      <c r="B27" s="24" t="s">
        <v>76</v>
      </c>
      <c r="C27" s="24" t="s">
        <v>11</v>
      </c>
      <c r="D27" s="24" t="s">
        <v>67</v>
      </c>
      <c r="E27" s="24" t="s">
        <v>63</v>
      </c>
      <c r="F27" s="23">
        <v>13578565099</v>
      </c>
      <c r="G27" s="13">
        <f t="shared" ref="G27:G32" si="4">10*1</f>
        <v>10</v>
      </c>
      <c r="H27" s="13">
        <v>24</v>
      </c>
      <c r="I27" s="20">
        <f t="shared" ref="I27:I32" si="5">H27/G27</f>
        <v>2.4</v>
      </c>
      <c r="J27" s="26" t="s">
        <v>393</v>
      </c>
      <c r="K27" s="24" t="s">
        <v>79</v>
      </c>
      <c r="L27" s="24" t="s">
        <v>80</v>
      </c>
      <c r="M27" s="24" t="s">
        <v>17</v>
      </c>
      <c r="N27" s="23">
        <v>13620735559</v>
      </c>
      <c r="O27" s="13">
        <f t="shared" si="0"/>
        <v>40</v>
      </c>
      <c r="P27" s="13">
        <v>49</v>
      </c>
      <c r="Q27" s="20">
        <f t="shared" si="1"/>
        <v>1.225</v>
      </c>
      <c r="R27" s="13" t="s">
        <v>393</v>
      </c>
      <c r="S27" s="43"/>
      <c r="T27" s="43"/>
    </row>
    <row r="28" hidden="1" spans="1:20">
      <c r="A28" s="24"/>
      <c r="B28" s="24"/>
      <c r="C28" s="24"/>
      <c r="D28" s="24"/>
      <c r="E28" s="24"/>
      <c r="F28" s="23"/>
      <c r="G28" s="13"/>
      <c r="H28" s="13"/>
      <c r="I28" s="20"/>
      <c r="J28" s="31"/>
      <c r="K28" s="24" t="s">
        <v>81</v>
      </c>
      <c r="L28" s="24" t="s">
        <v>405</v>
      </c>
      <c r="M28" s="24" t="s">
        <v>17</v>
      </c>
      <c r="N28" s="23">
        <v>15981123798</v>
      </c>
      <c r="O28" s="13">
        <f t="shared" si="0"/>
        <v>40</v>
      </c>
      <c r="P28" s="13">
        <v>62</v>
      </c>
      <c r="Q28" s="20">
        <f t="shared" si="1"/>
        <v>1.55</v>
      </c>
      <c r="R28" s="13" t="s">
        <v>393</v>
      </c>
      <c r="S28" s="43"/>
      <c r="T28" s="43"/>
    </row>
    <row r="29" hidden="1" spans="1:20">
      <c r="A29" s="24"/>
      <c r="B29" s="24"/>
      <c r="C29" s="24"/>
      <c r="D29" s="24"/>
      <c r="E29" s="24"/>
      <c r="F29" s="23"/>
      <c r="G29" s="13"/>
      <c r="H29" s="13"/>
      <c r="I29" s="20"/>
      <c r="J29" s="31"/>
      <c r="K29" s="24" t="s">
        <v>83</v>
      </c>
      <c r="L29" s="24" t="s">
        <v>84</v>
      </c>
      <c r="M29" s="24" t="s">
        <v>17</v>
      </c>
      <c r="N29" s="23">
        <v>14743755301</v>
      </c>
      <c r="O29" s="13">
        <f t="shared" si="0"/>
        <v>40</v>
      </c>
      <c r="P29" s="13">
        <v>53</v>
      </c>
      <c r="Q29" s="20">
        <f t="shared" si="1"/>
        <v>1.325</v>
      </c>
      <c r="R29" s="13" t="s">
        <v>393</v>
      </c>
      <c r="S29" s="43"/>
      <c r="T29" s="43"/>
    </row>
    <row r="30" hidden="1" spans="1:20">
      <c r="A30" s="24"/>
      <c r="B30" s="24"/>
      <c r="C30" s="24"/>
      <c r="D30" s="24"/>
      <c r="E30" s="24"/>
      <c r="F30" s="23"/>
      <c r="G30" s="13"/>
      <c r="H30" s="13"/>
      <c r="I30" s="20"/>
      <c r="J30" s="33"/>
      <c r="K30" s="24" t="s">
        <v>23</v>
      </c>
      <c r="L30" s="24" t="s">
        <v>24</v>
      </c>
      <c r="M30" s="24" t="s">
        <v>17</v>
      </c>
      <c r="N30" s="23">
        <v>15948515988</v>
      </c>
      <c r="O30" s="13">
        <f t="shared" si="0"/>
        <v>40</v>
      </c>
      <c r="P30" s="13">
        <f>P8</f>
        <v>55</v>
      </c>
      <c r="Q30" s="20">
        <f t="shared" si="1"/>
        <v>1.375</v>
      </c>
      <c r="R30" s="13" t="s">
        <v>393</v>
      </c>
      <c r="S30" s="43"/>
      <c r="T30" s="43"/>
    </row>
    <row r="31" hidden="1" spans="1:20">
      <c r="A31" s="23">
        <v>6</v>
      </c>
      <c r="B31" s="24" t="s">
        <v>85</v>
      </c>
      <c r="C31" s="24" t="s">
        <v>11</v>
      </c>
      <c r="D31" s="24" t="s">
        <v>406</v>
      </c>
      <c r="E31" s="24" t="s">
        <v>407</v>
      </c>
      <c r="F31" s="23">
        <v>13500990439</v>
      </c>
      <c r="G31" s="13">
        <f t="shared" si="4"/>
        <v>10</v>
      </c>
      <c r="H31" s="13">
        <v>0</v>
      </c>
      <c r="I31" s="20">
        <f t="shared" si="5"/>
        <v>0</v>
      </c>
      <c r="J31" s="13" t="s">
        <v>395</v>
      </c>
      <c r="K31" s="24" t="s">
        <v>88</v>
      </c>
      <c r="L31" s="24" t="s">
        <v>33</v>
      </c>
      <c r="M31" s="24" t="s">
        <v>17</v>
      </c>
      <c r="N31" s="23">
        <v>18643243353</v>
      </c>
      <c r="O31" s="13">
        <f t="shared" si="0"/>
        <v>40</v>
      </c>
      <c r="P31" s="13">
        <v>42</v>
      </c>
      <c r="Q31" s="20">
        <f t="shared" si="1"/>
        <v>1.05</v>
      </c>
      <c r="R31" s="13" t="s">
        <v>393</v>
      </c>
      <c r="S31" s="43"/>
      <c r="T31" s="43"/>
    </row>
    <row r="32" hidden="1" spans="1:20">
      <c r="A32" s="23">
        <v>7</v>
      </c>
      <c r="B32" s="24" t="s">
        <v>89</v>
      </c>
      <c r="C32" s="24" t="s">
        <v>11</v>
      </c>
      <c r="D32" s="24" t="s">
        <v>408</v>
      </c>
      <c r="E32" s="24" t="s">
        <v>63</v>
      </c>
      <c r="F32" s="23">
        <v>13252597599</v>
      </c>
      <c r="G32" s="13">
        <f t="shared" si="4"/>
        <v>10</v>
      </c>
      <c r="H32" s="13">
        <v>12</v>
      </c>
      <c r="I32" s="20">
        <f t="shared" si="5"/>
        <v>1.2</v>
      </c>
      <c r="J32" s="26" t="s">
        <v>393</v>
      </c>
      <c r="K32" s="24" t="s">
        <v>92</v>
      </c>
      <c r="L32" s="24" t="s">
        <v>93</v>
      </c>
      <c r="M32" s="24" t="s">
        <v>17</v>
      </c>
      <c r="N32" s="23">
        <v>15948504441</v>
      </c>
      <c r="O32" s="13">
        <f t="shared" si="0"/>
        <v>40</v>
      </c>
      <c r="P32" s="13">
        <v>48</v>
      </c>
      <c r="Q32" s="20">
        <f t="shared" si="1"/>
        <v>1.2</v>
      </c>
      <c r="R32" s="13" t="s">
        <v>393</v>
      </c>
      <c r="S32" s="43"/>
      <c r="T32" s="43"/>
    </row>
    <row r="33" hidden="1" spans="1:20">
      <c r="A33" s="24"/>
      <c r="B33" s="24"/>
      <c r="C33" s="24"/>
      <c r="D33" s="24"/>
      <c r="E33" s="24"/>
      <c r="F33" s="23"/>
      <c r="G33" s="13"/>
      <c r="H33" s="13"/>
      <c r="I33" s="20"/>
      <c r="J33" s="33"/>
      <c r="K33" s="24" t="s">
        <v>94</v>
      </c>
      <c r="L33" s="24" t="s">
        <v>409</v>
      </c>
      <c r="M33" s="24" t="s">
        <v>17</v>
      </c>
      <c r="N33" s="23">
        <v>15943235559</v>
      </c>
      <c r="O33" s="13">
        <f t="shared" si="0"/>
        <v>40</v>
      </c>
      <c r="P33" s="13">
        <v>40</v>
      </c>
      <c r="Q33" s="20">
        <f t="shared" si="1"/>
        <v>1</v>
      </c>
      <c r="R33" s="13" t="s">
        <v>393</v>
      </c>
      <c r="S33" s="43"/>
      <c r="T33" s="43"/>
    </row>
    <row r="34" hidden="1" spans="1:20">
      <c r="A34" s="41">
        <v>8</v>
      </c>
      <c r="B34" s="41" t="s">
        <v>96</v>
      </c>
      <c r="C34" s="24" t="s">
        <v>11</v>
      </c>
      <c r="D34" s="24" t="s">
        <v>71</v>
      </c>
      <c r="E34" s="24" t="s">
        <v>72</v>
      </c>
      <c r="F34" s="44">
        <v>13943218811</v>
      </c>
      <c r="G34" s="13">
        <f>10*1</f>
        <v>10</v>
      </c>
      <c r="H34" s="13">
        <v>12</v>
      </c>
      <c r="I34" s="20">
        <f>H34/G34</f>
        <v>1.2</v>
      </c>
      <c r="J34" s="13" t="s">
        <v>393</v>
      </c>
      <c r="K34" s="24" t="s">
        <v>94</v>
      </c>
      <c r="L34" s="24" t="s">
        <v>409</v>
      </c>
      <c r="M34" s="24" t="s">
        <v>17</v>
      </c>
      <c r="N34" s="23">
        <v>15943235559</v>
      </c>
      <c r="O34" s="13">
        <f t="shared" si="0"/>
        <v>40</v>
      </c>
      <c r="P34" s="13">
        <f>P33</f>
        <v>40</v>
      </c>
      <c r="Q34" s="20">
        <f t="shared" si="1"/>
        <v>1</v>
      </c>
      <c r="R34" s="13" t="s">
        <v>393</v>
      </c>
      <c r="S34" s="38"/>
      <c r="T34" s="38"/>
    </row>
    <row r="35" hidden="1" spans="1:20">
      <c r="A35" s="45">
        <v>9</v>
      </c>
      <c r="B35" s="46" t="s">
        <v>98</v>
      </c>
      <c r="C35" s="24" t="s">
        <v>99</v>
      </c>
      <c r="D35" s="24" t="s">
        <v>410</v>
      </c>
      <c r="E35" s="24" t="s">
        <v>13</v>
      </c>
      <c r="F35" s="24">
        <v>13844258966</v>
      </c>
      <c r="G35" s="26">
        <f>10*1</f>
        <v>10</v>
      </c>
      <c r="H35" s="26">
        <v>10</v>
      </c>
      <c r="I35" s="47">
        <f>H35/G35</f>
        <v>1</v>
      </c>
      <c r="J35" s="26" t="s">
        <v>393</v>
      </c>
      <c r="K35" s="24" t="s">
        <v>103</v>
      </c>
      <c r="L35" s="24" t="s">
        <v>104</v>
      </c>
      <c r="M35" s="24" t="s">
        <v>17</v>
      </c>
      <c r="N35" s="24">
        <v>13704441055</v>
      </c>
      <c r="O35" s="13">
        <f t="shared" si="0"/>
        <v>40</v>
      </c>
      <c r="P35" s="13">
        <v>43</v>
      </c>
      <c r="Q35" s="20">
        <f t="shared" si="1"/>
        <v>1.075</v>
      </c>
      <c r="R35" s="13" t="s">
        <v>393</v>
      </c>
      <c r="S35" s="48"/>
      <c r="T35" s="48"/>
    </row>
    <row r="36" hidden="1" spans="1:20">
      <c r="A36" s="49"/>
      <c r="B36" s="49"/>
      <c r="C36" s="24"/>
      <c r="D36" s="24"/>
      <c r="E36" s="24"/>
      <c r="F36" s="24"/>
      <c r="G36" s="31"/>
      <c r="H36" s="31"/>
      <c r="I36" s="50"/>
      <c r="J36" s="31"/>
      <c r="K36" s="24" t="s">
        <v>105</v>
      </c>
      <c r="L36" s="24" t="s">
        <v>106</v>
      </c>
      <c r="M36" s="24" t="s">
        <v>17</v>
      </c>
      <c r="N36" s="24">
        <v>13654423555</v>
      </c>
      <c r="O36" s="13">
        <f t="shared" si="0"/>
        <v>40</v>
      </c>
      <c r="P36" s="13">
        <v>50</v>
      </c>
      <c r="Q36" s="20">
        <f t="shared" si="1"/>
        <v>1.25</v>
      </c>
      <c r="R36" s="13" t="s">
        <v>393</v>
      </c>
      <c r="S36" s="48"/>
      <c r="T36" s="48"/>
    </row>
    <row r="37" hidden="1" spans="1:20">
      <c r="A37" s="49"/>
      <c r="B37" s="49"/>
      <c r="C37" s="24"/>
      <c r="D37" s="24"/>
      <c r="E37" s="24"/>
      <c r="F37" s="24"/>
      <c r="G37" s="31"/>
      <c r="H37" s="31"/>
      <c r="I37" s="50"/>
      <c r="J37" s="31"/>
      <c r="K37" s="24" t="s">
        <v>107</v>
      </c>
      <c r="L37" s="24" t="s">
        <v>108</v>
      </c>
      <c r="M37" s="24" t="s">
        <v>17</v>
      </c>
      <c r="N37" s="23">
        <v>15948410222</v>
      </c>
      <c r="O37" s="13">
        <f t="shared" si="0"/>
        <v>40</v>
      </c>
      <c r="P37" s="13">
        <v>36</v>
      </c>
      <c r="Q37" s="20">
        <f t="shared" si="1"/>
        <v>0.9</v>
      </c>
      <c r="R37" s="13" t="s">
        <v>395</v>
      </c>
      <c r="S37" s="48"/>
      <c r="T37" s="48"/>
    </row>
    <row r="38" hidden="1" spans="1:20">
      <c r="A38" s="49"/>
      <c r="B38" s="49"/>
      <c r="C38" s="24"/>
      <c r="D38" s="24"/>
      <c r="E38" s="24"/>
      <c r="F38" s="24"/>
      <c r="G38" s="31"/>
      <c r="H38" s="31"/>
      <c r="I38" s="50"/>
      <c r="J38" s="31"/>
      <c r="K38" s="24" t="s">
        <v>109</v>
      </c>
      <c r="L38" s="24" t="s">
        <v>411</v>
      </c>
      <c r="M38" s="24" t="s">
        <v>17</v>
      </c>
      <c r="N38" s="24">
        <v>13944637145</v>
      </c>
      <c r="O38" s="13">
        <f t="shared" si="0"/>
        <v>40</v>
      </c>
      <c r="P38" s="13">
        <v>44</v>
      </c>
      <c r="Q38" s="20">
        <f t="shared" si="1"/>
        <v>1.1</v>
      </c>
      <c r="R38" s="13" t="s">
        <v>393</v>
      </c>
      <c r="S38" s="48"/>
      <c r="T38" s="48"/>
    </row>
    <row r="39" hidden="1" spans="1:20">
      <c r="A39" s="49"/>
      <c r="B39" s="49"/>
      <c r="C39" s="24"/>
      <c r="D39" s="24"/>
      <c r="E39" s="24"/>
      <c r="F39" s="24"/>
      <c r="G39" s="31"/>
      <c r="H39" s="31"/>
      <c r="I39" s="50"/>
      <c r="J39" s="31"/>
      <c r="K39" s="24" t="s">
        <v>112</v>
      </c>
      <c r="L39" s="24" t="s">
        <v>113</v>
      </c>
      <c r="M39" s="24" t="s">
        <v>17</v>
      </c>
      <c r="N39" s="24">
        <v>13196215999</v>
      </c>
      <c r="O39" s="13">
        <f t="shared" si="0"/>
        <v>40</v>
      </c>
      <c r="P39" s="13">
        <v>40</v>
      </c>
      <c r="Q39" s="20">
        <f t="shared" si="1"/>
        <v>1</v>
      </c>
      <c r="R39" s="13" t="s">
        <v>393</v>
      </c>
      <c r="S39" s="48"/>
      <c r="T39" s="48"/>
    </row>
    <row r="40" hidden="1" spans="1:20">
      <c r="A40" s="49"/>
      <c r="B40" s="49"/>
      <c r="C40" s="24"/>
      <c r="D40" s="24"/>
      <c r="E40" s="24"/>
      <c r="F40" s="24"/>
      <c r="G40" s="33"/>
      <c r="H40" s="33"/>
      <c r="I40" s="51"/>
      <c r="J40" s="33"/>
      <c r="K40" s="24" t="s">
        <v>114</v>
      </c>
      <c r="L40" s="24" t="s">
        <v>115</v>
      </c>
      <c r="M40" s="24" t="s">
        <v>17</v>
      </c>
      <c r="N40" s="24">
        <v>15948519448</v>
      </c>
      <c r="O40" s="13">
        <f t="shared" si="0"/>
        <v>40</v>
      </c>
      <c r="P40" s="13">
        <v>43</v>
      </c>
      <c r="Q40" s="20">
        <f t="shared" si="1"/>
        <v>1.075</v>
      </c>
      <c r="R40" s="13" t="s">
        <v>393</v>
      </c>
      <c r="S40" s="48"/>
      <c r="T40" s="48"/>
    </row>
    <row r="41" hidden="1" spans="1:20">
      <c r="A41" s="49"/>
      <c r="B41" s="49"/>
      <c r="C41" s="34" t="s">
        <v>32</v>
      </c>
      <c r="D41" s="34" t="s">
        <v>148</v>
      </c>
      <c r="E41" s="34" t="s">
        <v>134</v>
      </c>
      <c r="F41" s="34" t="s">
        <v>412</v>
      </c>
      <c r="G41" s="26">
        <f>10*1</f>
        <v>10</v>
      </c>
      <c r="H41" s="26">
        <v>40</v>
      </c>
      <c r="I41" s="47">
        <f>H41/G41</f>
        <v>4</v>
      </c>
      <c r="J41" s="26" t="s">
        <v>393</v>
      </c>
      <c r="K41" s="28" t="s">
        <v>119</v>
      </c>
      <c r="L41" s="27" t="s">
        <v>120</v>
      </c>
      <c r="M41" s="28" t="s">
        <v>121</v>
      </c>
      <c r="N41" s="37">
        <v>15568455555</v>
      </c>
      <c r="O41" s="13">
        <f t="shared" si="0"/>
        <v>40</v>
      </c>
      <c r="P41" s="13">
        <v>39</v>
      </c>
      <c r="Q41" s="20">
        <f t="shared" si="1"/>
        <v>0.975</v>
      </c>
      <c r="R41" s="13" t="s">
        <v>395</v>
      </c>
      <c r="S41" s="29"/>
      <c r="T41" s="29"/>
    </row>
    <row r="42" hidden="1" spans="1:20">
      <c r="A42" s="49"/>
      <c r="B42" s="49"/>
      <c r="C42" s="39"/>
      <c r="D42" s="39"/>
      <c r="E42" s="39"/>
      <c r="F42" s="39"/>
      <c r="G42" s="31"/>
      <c r="H42" s="31"/>
      <c r="I42" s="50"/>
      <c r="J42" s="31"/>
      <c r="K42" s="28" t="s">
        <v>122</v>
      </c>
      <c r="L42" s="27" t="s">
        <v>123</v>
      </c>
      <c r="M42" s="28" t="s">
        <v>121</v>
      </c>
      <c r="N42" s="37">
        <v>15643235918</v>
      </c>
      <c r="O42" s="13">
        <f t="shared" si="0"/>
        <v>40</v>
      </c>
      <c r="P42" s="13">
        <v>40</v>
      </c>
      <c r="Q42" s="20">
        <f t="shared" si="1"/>
        <v>1</v>
      </c>
      <c r="R42" s="13" t="s">
        <v>393</v>
      </c>
      <c r="S42" s="29"/>
      <c r="T42" s="29"/>
    </row>
    <row r="43" hidden="1" spans="1:20">
      <c r="A43" s="49"/>
      <c r="B43" s="49"/>
      <c r="C43" s="39"/>
      <c r="D43" s="39"/>
      <c r="E43" s="39"/>
      <c r="F43" s="39"/>
      <c r="G43" s="31"/>
      <c r="H43" s="31"/>
      <c r="I43" s="50"/>
      <c r="J43" s="31"/>
      <c r="K43" s="28" t="s">
        <v>124</v>
      </c>
      <c r="L43" s="27" t="s">
        <v>125</v>
      </c>
      <c r="M43" s="28" t="s">
        <v>413</v>
      </c>
      <c r="N43" s="37">
        <v>15567467749</v>
      </c>
      <c r="O43" s="13">
        <f t="shared" si="0"/>
        <v>40</v>
      </c>
      <c r="P43" s="13">
        <v>48</v>
      </c>
      <c r="Q43" s="20">
        <f t="shared" si="1"/>
        <v>1.2</v>
      </c>
      <c r="R43" s="13" t="s">
        <v>393</v>
      </c>
      <c r="S43" s="29"/>
      <c r="T43" s="29"/>
    </row>
    <row r="44" hidden="1" spans="1:20">
      <c r="A44" s="49"/>
      <c r="B44" s="49"/>
      <c r="C44" s="39"/>
      <c r="D44" s="39"/>
      <c r="E44" s="39"/>
      <c r="F44" s="39"/>
      <c r="G44" s="31"/>
      <c r="H44" s="31"/>
      <c r="I44" s="50"/>
      <c r="J44" s="31"/>
      <c r="K44" s="28" t="s">
        <v>41</v>
      </c>
      <c r="L44" s="27" t="s">
        <v>42</v>
      </c>
      <c r="M44" s="28" t="s">
        <v>127</v>
      </c>
      <c r="N44" s="37">
        <v>13578523708</v>
      </c>
      <c r="O44" s="13">
        <f t="shared" si="0"/>
        <v>40</v>
      </c>
      <c r="P44" s="13">
        <f>P14</f>
        <v>40</v>
      </c>
      <c r="Q44" s="20">
        <f t="shared" si="1"/>
        <v>1</v>
      </c>
      <c r="R44" s="13" t="s">
        <v>393</v>
      </c>
      <c r="S44" s="29"/>
      <c r="T44" s="29"/>
    </row>
    <row r="45" hidden="1" spans="1:20">
      <c r="A45" s="52"/>
      <c r="B45" s="52"/>
      <c r="C45" s="40"/>
      <c r="D45" s="40"/>
      <c r="E45" s="40"/>
      <c r="F45" s="40"/>
      <c r="G45" s="33"/>
      <c r="H45" s="33"/>
      <c r="I45" s="51"/>
      <c r="J45" s="33"/>
      <c r="K45" s="28" t="s">
        <v>52</v>
      </c>
      <c r="L45" s="27" t="s">
        <v>53</v>
      </c>
      <c r="M45" s="28" t="s">
        <v>17</v>
      </c>
      <c r="N45" s="37">
        <v>13079741088</v>
      </c>
      <c r="O45" s="13">
        <f t="shared" si="0"/>
        <v>40</v>
      </c>
      <c r="P45" s="13">
        <f>P19</f>
        <v>54</v>
      </c>
      <c r="Q45" s="20">
        <f t="shared" si="1"/>
        <v>1.35</v>
      </c>
      <c r="R45" s="13" t="s">
        <v>393</v>
      </c>
      <c r="S45" s="29"/>
      <c r="T45" s="29"/>
    </row>
    <row r="46" hidden="1" spans="1:20">
      <c r="A46" s="23">
        <v>10</v>
      </c>
      <c r="B46" s="24" t="s">
        <v>128</v>
      </c>
      <c r="C46" s="24" t="s">
        <v>99</v>
      </c>
      <c r="D46" s="24" t="s">
        <v>410</v>
      </c>
      <c r="E46" s="24" t="s">
        <v>13</v>
      </c>
      <c r="F46" s="53">
        <v>13844258966</v>
      </c>
      <c r="G46" s="13">
        <f t="shared" ref="G46:G49" si="6">10*1</f>
        <v>10</v>
      </c>
      <c r="H46" s="13">
        <f>H35</f>
        <v>10</v>
      </c>
      <c r="I46" s="20">
        <f t="shared" ref="I46:I49" si="7">H46/G46</f>
        <v>1</v>
      </c>
      <c r="J46" s="13" t="s">
        <v>393</v>
      </c>
      <c r="K46" s="41" t="s">
        <v>114</v>
      </c>
      <c r="L46" s="37" t="s">
        <v>115</v>
      </c>
      <c r="M46" s="28" t="s">
        <v>17</v>
      </c>
      <c r="N46" s="37">
        <v>15948519448</v>
      </c>
      <c r="O46" s="13">
        <f t="shared" si="0"/>
        <v>40</v>
      </c>
      <c r="P46" s="13">
        <f>P40</f>
        <v>43</v>
      </c>
      <c r="Q46" s="20">
        <f t="shared" si="1"/>
        <v>1.075</v>
      </c>
      <c r="R46" s="13" t="s">
        <v>393</v>
      </c>
      <c r="S46" s="54"/>
      <c r="T46" s="54"/>
    </row>
    <row r="47" hidden="1" spans="1:20">
      <c r="A47" s="24"/>
      <c r="B47" s="24"/>
      <c r="C47" s="28" t="s">
        <v>32</v>
      </c>
      <c r="D47" s="28" t="s">
        <v>130</v>
      </c>
      <c r="E47" s="28" t="s">
        <v>63</v>
      </c>
      <c r="F47" s="28" t="s">
        <v>131</v>
      </c>
      <c r="G47" s="13">
        <f t="shared" si="6"/>
        <v>10</v>
      </c>
      <c r="H47" s="13">
        <v>10</v>
      </c>
      <c r="I47" s="20">
        <f t="shared" si="7"/>
        <v>1</v>
      </c>
      <c r="J47" s="13" t="s">
        <v>393</v>
      </c>
      <c r="K47" s="28" t="s">
        <v>122</v>
      </c>
      <c r="L47" s="27" t="s">
        <v>123</v>
      </c>
      <c r="M47" s="28" t="s">
        <v>121</v>
      </c>
      <c r="N47" s="37">
        <v>15643235918</v>
      </c>
      <c r="O47" s="13">
        <f t="shared" si="0"/>
        <v>40</v>
      </c>
      <c r="P47" s="13">
        <f>P42</f>
        <v>40</v>
      </c>
      <c r="Q47" s="20">
        <f t="shared" si="1"/>
        <v>1</v>
      </c>
      <c r="R47" s="13" t="s">
        <v>393</v>
      </c>
      <c r="S47" s="29"/>
      <c r="T47" s="29"/>
    </row>
    <row r="48" hidden="1" spans="1:20">
      <c r="A48" s="45">
        <v>11</v>
      </c>
      <c r="B48" s="46" t="s">
        <v>132</v>
      </c>
      <c r="C48" s="24" t="s">
        <v>99</v>
      </c>
      <c r="D48" s="24" t="s">
        <v>414</v>
      </c>
      <c r="E48" s="24" t="s">
        <v>117</v>
      </c>
      <c r="F48" s="44">
        <v>13404662017</v>
      </c>
      <c r="G48" s="13">
        <f t="shared" si="6"/>
        <v>10</v>
      </c>
      <c r="H48" s="13">
        <v>13</v>
      </c>
      <c r="I48" s="20">
        <f t="shared" si="7"/>
        <v>1.3</v>
      </c>
      <c r="J48" s="13" t="s">
        <v>393</v>
      </c>
      <c r="K48" s="41" t="s">
        <v>135</v>
      </c>
      <c r="L48" s="41" t="s">
        <v>136</v>
      </c>
      <c r="M48" s="28" t="s">
        <v>17</v>
      </c>
      <c r="N48" s="44">
        <v>13944259877</v>
      </c>
      <c r="O48" s="13">
        <f t="shared" si="0"/>
        <v>40</v>
      </c>
      <c r="P48" s="13">
        <v>23</v>
      </c>
      <c r="Q48" s="20">
        <f t="shared" si="1"/>
        <v>0.575</v>
      </c>
      <c r="R48" s="13" t="s">
        <v>395</v>
      </c>
      <c r="S48" s="38"/>
      <c r="T48" s="38"/>
    </row>
    <row r="49" hidden="1" spans="1:20">
      <c r="A49" s="49"/>
      <c r="B49" s="49"/>
      <c r="C49" s="28" t="s">
        <v>32</v>
      </c>
      <c r="D49" s="28" t="s">
        <v>137</v>
      </c>
      <c r="E49" s="28" t="s">
        <v>138</v>
      </c>
      <c r="F49" s="28" t="s">
        <v>139</v>
      </c>
      <c r="G49" s="26">
        <f t="shared" si="6"/>
        <v>10</v>
      </c>
      <c r="H49" s="26">
        <v>35</v>
      </c>
      <c r="I49" s="47">
        <f t="shared" si="7"/>
        <v>3.5</v>
      </c>
      <c r="J49" s="26" t="s">
        <v>393</v>
      </c>
      <c r="K49" s="28" t="s">
        <v>140</v>
      </c>
      <c r="L49" s="27" t="s">
        <v>141</v>
      </c>
      <c r="M49" s="28" t="s">
        <v>17</v>
      </c>
      <c r="N49" s="37">
        <v>15754450999</v>
      </c>
      <c r="O49" s="13">
        <f t="shared" si="0"/>
        <v>40</v>
      </c>
      <c r="P49" s="13">
        <v>22</v>
      </c>
      <c r="Q49" s="20">
        <f t="shared" si="1"/>
        <v>0.55</v>
      </c>
      <c r="R49" s="13" t="s">
        <v>395</v>
      </c>
      <c r="S49" s="29"/>
      <c r="T49" s="29"/>
    </row>
    <row r="50" hidden="1" spans="1:20">
      <c r="A50" s="49"/>
      <c r="B50" s="49"/>
      <c r="C50" s="28"/>
      <c r="D50" s="28"/>
      <c r="E50" s="28"/>
      <c r="F50" s="28"/>
      <c r="G50" s="31"/>
      <c r="H50" s="31"/>
      <c r="I50" s="50"/>
      <c r="J50" s="31"/>
      <c r="K50" s="28" t="s">
        <v>124</v>
      </c>
      <c r="L50" s="27" t="s">
        <v>125</v>
      </c>
      <c r="M50" s="28" t="s">
        <v>413</v>
      </c>
      <c r="N50" s="37">
        <v>15567467749</v>
      </c>
      <c r="O50" s="13">
        <f t="shared" si="0"/>
        <v>40</v>
      </c>
      <c r="P50" s="13">
        <f>P43</f>
        <v>48</v>
      </c>
      <c r="Q50" s="20">
        <f t="shared" si="1"/>
        <v>1.2</v>
      </c>
      <c r="R50" s="13" t="s">
        <v>393</v>
      </c>
      <c r="S50" s="29"/>
      <c r="T50" s="29"/>
    </row>
    <row r="51" hidden="1" spans="1:20">
      <c r="A51" s="52"/>
      <c r="B51" s="52"/>
      <c r="C51" s="28"/>
      <c r="D51" s="28"/>
      <c r="E51" s="28"/>
      <c r="F51" s="28"/>
      <c r="G51" s="33"/>
      <c r="H51" s="33"/>
      <c r="I51" s="51"/>
      <c r="J51" s="33"/>
      <c r="K51" s="28" t="s">
        <v>41</v>
      </c>
      <c r="L51" s="27" t="s">
        <v>42</v>
      </c>
      <c r="M51" s="28" t="s">
        <v>17</v>
      </c>
      <c r="N51" s="37">
        <v>13578523708</v>
      </c>
      <c r="O51" s="13">
        <f t="shared" si="0"/>
        <v>40</v>
      </c>
      <c r="P51" s="13">
        <f>P14</f>
        <v>40</v>
      </c>
      <c r="Q51" s="20">
        <f t="shared" si="1"/>
        <v>1</v>
      </c>
      <c r="R51" s="13" t="s">
        <v>393</v>
      </c>
      <c r="S51" s="29"/>
      <c r="T51" s="29"/>
    </row>
    <row r="52" hidden="1" spans="1:20">
      <c r="A52" s="23">
        <v>12</v>
      </c>
      <c r="B52" s="24" t="s">
        <v>142</v>
      </c>
      <c r="C52" s="28" t="s">
        <v>32</v>
      </c>
      <c r="D52" s="28" t="s">
        <v>415</v>
      </c>
      <c r="E52" s="28" t="s">
        <v>63</v>
      </c>
      <c r="F52" s="28" t="s">
        <v>144</v>
      </c>
      <c r="G52" s="13">
        <f>10*1</f>
        <v>10</v>
      </c>
      <c r="H52" s="13">
        <v>4</v>
      </c>
      <c r="I52" s="20">
        <f>H52/G52</f>
        <v>0.4</v>
      </c>
      <c r="J52" s="13" t="s">
        <v>395</v>
      </c>
      <c r="K52" s="28" t="s">
        <v>145</v>
      </c>
      <c r="L52" s="27" t="s">
        <v>146</v>
      </c>
      <c r="M52" s="28" t="s">
        <v>17</v>
      </c>
      <c r="N52" s="37">
        <v>13943216946</v>
      </c>
      <c r="O52" s="13">
        <f t="shared" si="0"/>
        <v>40</v>
      </c>
      <c r="P52" s="13">
        <v>52</v>
      </c>
      <c r="Q52" s="20">
        <f t="shared" si="1"/>
        <v>1.3</v>
      </c>
      <c r="R52" s="13" t="s">
        <v>393</v>
      </c>
      <c r="S52" s="29"/>
      <c r="T52" s="29"/>
    </row>
    <row r="53" hidden="1" spans="1:20">
      <c r="A53" s="23">
        <v>13</v>
      </c>
      <c r="B53" s="24" t="s">
        <v>147</v>
      </c>
      <c r="C53" s="28" t="s">
        <v>32</v>
      </c>
      <c r="D53" s="28" t="s">
        <v>416</v>
      </c>
      <c r="E53" s="28" t="s">
        <v>13</v>
      </c>
      <c r="F53" s="28" t="s">
        <v>417</v>
      </c>
      <c r="G53" s="26">
        <f>10*1</f>
        <v>10</v>
      </c>
      <c r="H53" s="26">
        <v>13</v>
      </c>
      <c r="I53" s="47">
        <f>H53/G53</f>
        <v>1.3</v>
      </c>
      <c r="J53" s="26" t="s">
        <v>393</v>
      </c>
      <c r="K53" s="28" t="s">
        <v>150</v>
      </c>
      <c r="L53" s="27" t="s">
        <v>418</v>
      </c>
      <c r="M53" s="28" t="s">
        <v>17</v>
      </c>
      <c r="N53" s="37">
        <v>15981133927</v>
      </c>
      <c r="O53" s="13">
        <f t="shared" si="0"/>
        <v>40</v>
      </c>
      <c r="P53" s="13">
        <v>26</v>
      </c>
      <c r="Q53" s="20">
        <f t="shared" si="1"/>
        <v>0.65</v>
      </c>
      <c r="R53" s="13" t="s">
        <v>395</v>
      </c>
      <c r="S53" s="29"/>
      <c r="T53" s="29"/>
    </row>
    <row r="54" hidden="1" spans="1:20">
      <c r="A54" s="24"/>
      <c r="B54" s="24"/>
      <c r="C54" s="28"/>
      <c r="D54" s="28"/>
      <c r="E54" s="28"/>
      <c r="F54" s="28"/>
      <c r="G54" s="31"/>
      <c r="H54" s="31"/>
      <c r="I54" s="50"/>
      <c r="J54" s="31"/>
      <c r="K54" s="28" t="s">
        <v>152</v>
      </c>
      <c r="L54" s="27" t="s">
        <v>153</v>
      </c>
      <c r="M54" s="28" t="s">
        <v>17</v>
      </c>
      <c r="N54" s="37">
        <v>13252590888</v>
      </c>
      <c r="O54" s="13">
        <f t="shared" si="0"/>
        <v>40</v>
      </c>
      <c r="P54" s="13">
        <v>40</v>
      </c>
      <c r="Q54" s="20">
        <f t="shared" si="1"/>
        <v>1</v>
      </c>
      <c r="R54" s="13" t="s">
        <v>393</v>
      </c>
      <c r="S54" s="29"/>
      <c r="T54" s="29"/>
    </row>
    <row r="55" hidden="1" spans="1:20">
      <c r="A55" s="24"/>
      <c r="B55" s="24"/>
      <c r="C55" s="28"/>
      <c r="D55" s="28"/>
      <c r="E55" s="28"/>
      <c r="F55" s="28"/>
      <c r="G55" s="31"/>
      <c r="H55" s="31"/>
      <c r="I55" s="50"/>
      <c r="J55" s="31"/>
      <c r="K55" s="28" t="s">
        <v>154</v>
      </c>
      <c r="L55" s="27" t="s">
        <v>419</v>
      </c>
      <c r="M55" s="28" t="s">
        <v>17</v>
      </c>
      <c r="N55" s="37">
        <v>13844257097</v>
      </c>
      <c r="O55" s="13">
        <f t="shared" si="0"/>
        <v>40</v>
      </c>
      <c r="P55" s="13">
        <v>40</v>
      </c>
      <c r="Q55" s="20">
        <f t="shared" si="1"/>
        <v>1</v>
      </c>
      <c r="R55" s="13" t="s">
        <v>393</v>
      </c>
      <c r="S55" s="29"/>
      <c r="T55" s="29"/>
    </row>
    <row r="56" hidden="1" spans="1:20">
      <c r="A56" s="24"/>
      <c r="B56" s="24"/>
      <c r="C56" s="28"/>
      <c r="D56" s="28"/>
      <c r="E56" s="28"/>
      <c r="F56" s="28"/>
      <c r="G56" s="31"/>
      <c r="H56" s="31"/>
      <c r="I56" s="50"/>
      <c r="J56" s="31"/>
      <c r="K56" s="28" t="s">
        <v>156</v>
      </c>
      <c r="L56" s="55" t="s">
        <v>420</v>
      </c>
      <c r="M56" s="56" t="s">
        <v>47</v>
      </c>
      <c r="N56" s="37">
        <v>13944255256</v>
      </c>
      <c r="O56" s="13">
        <f t="shared" si="0"/>
        <v>40</v>
      </c>
      <c r="P56" s="13">
        <v>42</v>
      </c>
      <c r="Q56" s="20">
        <f t="shared" si="1"/>
        <v>1.05</v>
      </c>
      <c r="R56" s="13" t="s">
        <v>393</v>
      </c>
      <c r="S56" s="29"/>
      <c r="T56" s="29"/>
    </row>
    <row r="57" hidden="1" spans="1:20">
      <c r="A57" s="24"/>
      <c r="B57" s="24"/>
      <c r="C57" s="28"/>
      <c r="D57" s="28"/>
      <c r="E57" s="28"/>
      <c r="F57" s="28"/>
      <c r="G57" s="31"/>
      <c r="H57" s="31"/>
      <c r="I57" s="50"/>
      <c r="J57" s="31"/>
      <c r="K57" s="28" t="s">
        <v>158</v>
      </c>
      <c r="L57" s="37" t="s">
        <v>421</v>
      </c>
      <c r="M57" s="37" t="s">
        <v>160</v>
      </c>
      <c r="N57" s="37">
        <v>18643249889</v>
      </c>
      <c r="O57" s="13">
        <f t="shared" si="0"/>
        <v>40</v>
      </c>
      <c r="P57" s="13">
        <v>32</v>
      </c>
      <c r="Q57" s="20">
        <f t="shared" si="1"/>
        <v>0.8</v>
      </c>
      <c r="R57" s="13" t="s">
        <v>395</v>
      </c>
      <c r="S57" s="29"/>
      <c r="T57" s="29"/>
    </row>
    <row r="58" hidden="1" spans="1:20">
      <c r="A58" s="24"/>
      <c r="B58" s="24"/>
      <c r="C58" s="28"/>
      <c r="D58" s="28"/>
      <c r="E58" s="28"/>
      <c r="F58" s="28"/>
      <c r="G58" s="31"/>
      <c r="H58" s="31"/>
      <c r="I58" s="50"/>
      <c r="J58" s="31"/>
      <c r="K58" s="28" t="s">
        <v>161</v>
      </c>
      <c r="L58" s="55" t="s">
        <v>162</v>
      </c>
      <c r="M58" s="56" t="s">
        <v>47</v>
      </c>
      <c r="N58" s="37">
        <v>13404661669</v>
      </c>
      <c r="O58" s="13">
        <f t="shared" si="0"/>
        <v>40</v>
      </c>
      <c r="P58" s="13">
        <v>40</v>
      </c>
      <c r="Q58" s="20">
        <f t="shared" si="1"/>
        <v>1</v>
      </c>
      <c r="R58" s="13" t="s">
        <v>393</v>
      </c>
      <c r="S58" s="29"/>
      <c r="T58" s="29"/>
    </row>
    <row r="59" hidden="1" spans="1:20">
      <c r="A59" s="24"/>
      <c r="B59" s="24"/>
      <c r="C59" s="28"/>
      <c r="D59" s="28"/>
      <c r="E59" s="28"/>
      <c r="F59" s="28"/>
      <c r="G59" s="31"/>
      <c r="H59" s="31"/>
      <c r="I59" s="50"/>
      <c r="J59" s="31"/>
      <c r="K59" s="28" t="s">
        <v>163</v>
      </c>
      <c r="L59" s="55" t="s">
        <v>422</v>
      </c>
      <c r="M59" s="56" t="s">
        <v>160</v>
      </c>
      <c r="N59" s="37">
        <v>13943218700</v>
      </c>
      <c r="O59" s="13">
        <f t="shared" si="0"/>
        <v>40</v>
      </c>
      <c r="P59" s="13">
        <v>42</v>
      </c>
      <c r="Q59" s="20">
        <f t="shared" si="1"/>
        <v>1.05</v>
      </c>
      <c r="R59" s="13" t="s">
        <v>393</v>
      </c>
      <c r="S59" s="29"/>
      <c r="T59" s="29"/>
    </row>
    <row r="60" hidden="1" spans="1:20">
      <c r="A60" s="24"/>
      <c r="B60" s="24"/>
      <c r="C60" s="28"/>
      <c r="D60" s="28"/>
      <c r="E60" s="28"/>
      <c r="F60" s="28"/>
      <c r="G60" s="33"/>
      <c r="H60" s="33"/>
      <c r="I60" s="51"/>
      <c r="J60" s="33"/>
      <c r="K60" s="28" t="s">
        <v>50</v>
      </c>
      <c r="L60" s="27" t="s">
        <v>51</v>
      </c>
      <c r="M60" s="28" t="s">
        <v>47</v>
      </c>
      <c r="N60" s="37">
        <v>13094415377</v>
      </c>
      <c r="O60" s="13">
        <f t="shared" si="0"/>
        <v>40</v>
      </c>
      <c r="P60" s="13">
        <f>P18</f>
        <v>46</v>
      </c>
      <c r="Q60" s="20">
        <f t="shared" si="1"/>
        <v>1.15</v>
      </c>
      <c r="R60" s="13" t="s">
        <v>393</v>
      </c>
      <c r="S60" s="29"/>
      <c r="T60" s="29"/>
    </row>
    <row r="61" hidden="1" spans="1:20">
      <c r="A61" s="23">
        <v>14</v>
      </c>
      <c r="B61" s="24" t="s">
        <v>165</v>
      </c>
      <c r="C61" s="41" t="s">
        <v>32</v>
      </c>
      <c r="D61" s="41" t="s">
        <v>423</v>
      </c>
      <c r="E61" s="41" t="s">
        <v>63</v>
      </c>
      <c r="F61" s="41">
        <v>15981122111</v>
      </c>
      <c r="G61" s="13">
        <f t="shared" ref="G61:G64" si="8">10*1</f>
        <v>10</v>
      </c>
      <c r="H61" s="13">
        <v>13</v>
      </c>
      <c r="I61" s="20">
        <f t="shared" ref="I61:I64" si="9">H61/G61</f>
        <v>1.3</v>
      </c>
      <c r="J61" s="13" t="s">
        <v>393</v>
      </c>
      <c r="K61" s="41" t="s">
        <v>167</v>
      </c>
      <c r="L61" s="57" t="s">
        <v>168</v>
      </c>
      <c r="M61" s="41" t="s">
        <v>17</v>
      </c>
      <c r="N61" s="37">
        <v>15944214066</v>
      </c>
      <c r="O61" s="13">
        <f t="shared" si="0"/>
        <v>40</v>
      </c>
      <c r="P61" s="13">
        <v>36</v>
      </c>
      <c r="Q61" s="20">
        <f t="shared" si="1"/>
        <v>0.9</v>
      </c>
      <c r="R61" s="13" t="s">
        <v>395</v>
      </c>
      <c r="S61" s="42"/>
      <c r="T61" s="42"/>
    </row>
    <row r="62" hidden="1" spans="1:20">
      <c r="A62" s="24"/>
      <c r="B62" s="24"/>
      <c r="C62" s="28" t="s">
        <v>400</v>
      </c>
      <c r="D62" s="28" t="s">
        <v>424</v>
      </c>
      <c r="E62" s="28" t="s">
        <v>402</v>
      </c>
      <c r="F62" s="41">
        <v>13596242070</v>
      </c>
      <c r="G62" s="26">
        <f t="shared" si="8"/>
        <v>10</v>
      </c>
      <c r="H62" s="26">
        <v>9</v>
      </c>
      <c r="I62" s="47">
        <f t="shared" si="9"/>
        <v>0.9</v>
      </c>
      <c r="J62" s="26" t="s">
        <v>395</v>
      </c>
      <c r="K62" s="28" t="s">
        <v>58</v>
      </c>
      <c r="L62" s="28" t="s">
        <v>169</v>
      </c>
      <c r="M62" s="28" t="s">
        <v>17</v>
      </c>
      <c r="N62" s="41">
        <v>13704341444</v>
      </c>
      <c r="O62" s="13">
        <f t="shared" si="0"/>
        <v>40</v>
      </c>
      <c r="P62" s="13">
        <v>35</v>
      </c>
      <c r="Q62" s="20">
        <f t="shared" si="1"/>
        <v>0.875</v>
      </c>
      <c r="R62" s="13" t="s">
        <v>395</v>
      </c>
      <c r="S62" s="42"/>
      <c r="T62" s="42"/>
    </row>
    <row r="63" hidden="1" spans="1:20">
      <c r="A63" s="24"/>
      <c r="B63" s="24"/>
      <c r="C63" s="28"/>
      <c r="D63" s="28"/>
      <c r="E63" s="28"/>
      <c r="F63" s="41"/>
      <c r="G63" s="33"/>
      <c r="H63" s="33"/>
      <c r="I63" s="51"/>
      <c r="J63" s="33"/>
      <c r="K63" s="28" t="s">
        <v>170</v>
      </c>
      <c r="L63" s="28" t="s">
        <v>171</v>
      </c>
      <c r="M63" s="28" t="s">
        <v>17</v>
      </c>
      <c r="N63" s="41">
        <v>15844252730</v>
      </c>
      <c r="O63" s="13">
        <f t="shared" si="0"/>
        <v>40</v>
      </c>
      <c r="P63" s="13">
        <v>45</v>
      </c>
      <c r="Q63" s="20">
        <f t="shared" si="1"/>
        <v>1.125</v>
      </c>
      <c r="R63" s="13" t="s">
        <v>393</v>
      </c>
      <c r="S63" s="42"/>
      <c r="T63" s="42"/>
    </row>
    <row r="64" hidden="1" spans="1:20">
      <c r="A64" s="23">
        <v>15</v>
      </c>
      <c r="B64" s="24" t="s">
        <v>172</v>
      </c>
      <c r="C64" s="24" t="s">
        <v>173</v>
      </c>
      <c r="D64" s="41" t="s">
        <v>174</v>
      </c>
      <c r="E64" s="41" t="s">
        <v>63</v>
      </c>
      <c r="F64" s="41">
        <v>13844259909</v>
      </c>
      <c r="G64" s="26">
        <f t="shared" si="8"/>
        <v>10</v>
      </c>
      <c r="H64" s="26">
        <v>17</v>
      </c>
      <c r="I64" s="47">
        <f t="shared" si="9"/>
        <v>1.7</v>
      </c>
      <c r="J64" s="26" t="s">
        <v>393</v>
      </c>
      <c r="K64" s="41" t="s">
        <v>175</v>
      </c>
      <c r="L64" s="41" t="s">
        <v>176</v>
      </c>
      <c r="M64" s="41" t="s">
        <v>17</v>
      </c>
      <c r="N64" s="37">
        <v>18343236219</v>
      </c>
      <c r="O64" s="13">
        <f t="shared" si="0"/>
        <v>40</v>
      </c>
      <c r="P64" s="13">
        <v>48</v>
      </c>
      <c r="Q64" s="20">
        <f t="shared" si="1"/>
        <v>1.2</v>
      </c>
      <c r="R64" s="13" t="s">
        <v>393</v>
      </c>
      <c r="S64" s="42"/>
      <c r="T64" s="42"/>
    </row>
    <row r="65" hidden="1" spans="1:20">
      <c r="A65" s="24"/>
      <c r="B65" s="24"/>
      <c r="C65" s="24"/>
      <c r="D65" s="41"/>
      <c r="E65" s="41"/>
      <c r="F65" s="41"/>
      <c r="G65" s="31"/>
      <c r="H65" s="31"/>
      <c r="I65" s="50"/>
      <c r="J65" s="31"/>
      <c r="K65" s="41" t="s">
        <v>177</v>
      </c>
      <c r="L65" s="41" t="s">
        <v>178</v>
      </c>
      <c r="M65" s="41" t="s">
        <v>17</v>
      </c>
      <c r="N65" s="37">
        <v>15948501314</v>
      </c>
      <c r="O65" s="13">
        <f t="shared" si="0"/>
        <v>40</v>
      </c>
      <c r="P65" s="13">
        <v>50</v>
      </c>
      <c r="Q65" s="20">
        <f t="shared" si="1"/>
        <v>1.25</v>
      </c>
      <c r="R65" s="13" t="s">
        <v>393</v>
      </c>
      <c r="S65" s="42"/>
      <c r="T65" s="42"/>
    </row>
    <row r="66" hidden="1" spans="1:20">
      <c r="A66" s="24"/>
      <c r="B66" s="24"/>
      <c r="C66" s="24"/>
      <c r="D66" s="41"/>
      <c r="E66" s="41"/>
      <c r="F66" s="41"/>
      <c r="G66" s="31"/>
      <c r="H66" s="31"/>
      <c r="I66" s="50"/>
      <c r="J66" s="31"/>
      <c r="K66" s="41" t="s">
        <v>179</v>
      </c>
      <c r="L66" s="41" t="s">
        <v>180</v>
      </c>
      <c r="M66" s="41" t="s">
        <v>17</v>
      </c>
      <c r="N66" s="37">
        <v>18243203888</v>
      </c>
      <c r="O66" s="13">
        <f t="shared" si="0"/>
        <v>40</v>
      </c>
      <c r="P66" s="13">
        <v>50</v>
      </c>
      <c r="Q66" s="20">
        <f t="shared" si="1"/>
        <v>1.25</v>
      </c>
      <c r="R66" s="13" t="s">
        <v>393</v>
      </c>
      <c r="S66" s="42"/>
      <c r="T66" s="42"/>
    </row>
    <row r="67" s="2" customFormat="1" ht="13.5" hidden="1" spans="1:20">
      <c r="A67" s="58"/>
      <c r="B67" s="59"/>
      <c r="C67" s="60"/>
      <c r="D67" s="24"/>
      <c r="E67" s="24"/>
      <c r="F67" s="24"/>
      <c r="G67" s="31"/>
      <c r="H67" s="31"/>
      <c r="I67" s="50"/>
      <c r="J67" s="31"/>
      <c r="K67" s="24" t="s">
        <v>181</v>
      </c>
      <c r="L67" s="41" t="s">
        <v>182</v>
      </c>
      <c r="M67" s="41" t="s">
        <v>17</v>
      </c>
      <c r="N67" s="37">
        <v>13620736888</v>
      </c>
      <c r="O67" s="13">
        <f t="shared" si="0"/>
        <v>40</v>
      </c>
      <c r="P67" s="13">
        <v>60</v>
      </c>
      <c r="Q67" s="20">
        <f t="shared" si="1"/>
        <v>1.5</v>
      </c>
      <c r="R67" s="13" t="s">
        <v>393</v>
      </c>
      <c r="S67" s="61"/>
      <c r="T67" s="61"/>
    </row>
    <row r="68" hidden="1" spans="1:20">
      <c r="A68" s="24"/>
      <c r="B68" s="24"/>
      <c r="C68" s="24"/>
      <c r="D68" s="41"/>
      <c r="E68" s="41"/>
      <c r="F68" s="41"/>
      <c r="G68" s="31"/>
      <c r="H68" s="31"/>
      <c r="I68" s="50"/>
      <c r="J68" s="31"/>
      <c r="K68" s="41" t="s">
        <v>183</v>
      </c>
      <c r="L68" s="41" t="s">
        <v>184</v>
      </c>
      <c r="M68" s="41" t="s">
        <v>17</v>
      </c>
      <c r="N68" s="37">
        <v>15981128456</v>
      </c>
      <c r="O68" s="13">
        <f t="shared" si="0"/>
        <v>40</v>
      </c>
      <c r="P68" s="13">
        <v>51</v>
      </c>
      <c r="Q68" s="20">
        <f t="shared" si="1"/>
        <v>1.275</v>
      </c>
      <c r="R68" s="13" t="s">
        <v>393</v>
      </c>
      <c r="S68" s="42"/>
      <c r="T68" s="42"/>
    </row>
    <row r="69" hidden="1" spans="1:20">
      <c r="A69" s="24"/>
      <c r="B69" s="24"/>
      <c r="C69" s="24"/>
      <c r="D69" s="41"/>
      <c r="E69" s="41"/>
      <c r="F69" s="41"/>
      <c r="G69" s="33"/>
      <c r="H69" s="33"/>
      <c r="I69" s="51"/>
      <c r="J69" s="33"/>
      <c r="K69" s="41" t="s">
        <v>185</v>
      </c>
      <c r="L69" s="41" t="s">
        <v>186</v>
      </c>
      <c r="M69" s="41" t="s">
        <v>17</v>
      </c>
      <c r="N69" s="37">
        <v>18744163999</v>
      </c>
      <c r="O69" s="13">
        <f t="shared" ref="O69:O132" si="10">10*4</f>
        <v>40</v>
      </c>
      <c r="P69" s="13">
        <v>55</v>
      </c>
      <c r="Q69" s="20">
        <f t="shared" ref="Q69:Q132" si="11">P69/O69</f>
        <v>1.375</v>
      </c>
      <c r="R69" s="13" t="s">
        <v>393</v>
      </c>
      <c r="S69" s="42"/>
      <c r="T69" s="42"/>
    </row>
    <row r="70" hidden="1" spans="1:20">
      <c r="A70" s="23">
        <v>16</v>
      </c>
      <c r="B70" s="24" t="s">
        <v>187</v>
      </c>
      <c r="C70" s="24" t="s">
        <v>173</v>
      </c>
      <c r="D70" s="41" t="s">
        <v>425</v>
      </c>
      <c r="E70" s="41" t="s">
        <v>63</v>
      </c>
      <c r="F70" s="41">
        <v>15843217578</v>
      </c>
      <c r="G70" s="26">
        <f>10*1</f>
        <v>10</v>
      </c>
      <c r="H70" s="26">
        <v>6</v>
      </c>
      <c r="I70" s="47">
        <f>H70/G70</f>
        <v>0.6</v>
      </c>
      <c r="J70" s="26" t="s">
        <v>395</v>
      </c>
      <c r="K70" s="41" t="s">
        <v>189</v>
      </c>
      <c r="L70" s="41" t="s">
        <v>190</v>
      </c>
      <c r="M70" s="41" t="s">
        <v>17</v>
      </c>
      <c r="N70" s="37">
        <v>13147779789</v>
      </c>
      <c r="O70" s="13">
        <f t="shared" si="10"/>
        <v>40</v>
      </c>
      <c r="P70" s="13">
        <v>45</v>
      </c>
      <c r="Q70" s="20">
        <f t="shared" si="11"/>
        <v>1.125</v>
      </c>
      <c r="R70" s="13" t="s">
        <v>393</v>
      </c>
      <c r="S70" s="42"/>
      <c r="T70" s="42"/>
    </row>
    <row r="71" hidden="1" spans="1:20">
      <c r="A71" s="24"/>
      <c r="B71" s="24"/>
      <c r="C71" s="24"/>
      <c r="D71" s="41"/>
      <c r="E71" s="41"/>
      <c r="F71" s="41"/>
      <c r="G71" s="33"/>
      <c r="H71" s="33"/>
      <c r="I71" s="51"/>
      <c r="J71" s="33"/>
      <c r="K71" s="41" t="s">
        <v>183</v>
      </c>
      <c r="L71" s="41" t="s">
        <v>184</v>
      </c>
      <c r="M71" s="41" t="s">
        <v>17</v>
      </c>
      <c r="N71" s="37">
        <v>15981128456</v>
      </c>
      <c r="O71" s="13">
        <f t="shared" si="10"/>
        <v>40</v>
      </c>
      <c r="P71" s="13">
        <f>P68</f>
        <v>51</v>
      </c>
      <c r="Q71" s="20">
        <f t="shared" si="11"/>
        <v>1.275</v>
      </c>
      <c r="R71" s="13" t="s">
        <v>393</v>
      </c>
      <c r="S71" s="42"/>
      <c r="T71" s="42"/>
    </row>
    <row r="72" hidden="1" spans="1:20">
      <c r="A72" s="23">
        <v>17</v>
      </c>
      <c r="B72" s="24" t="s">
        <v>191</v>
      </c>
      <c r="C72" s="24" t="s">
        <v>173</v>
      </c>
      <c r="D72" s="41" t="s">
        <v>192</v>
      </c>
      <c r="E72" s="41" t="s">
        <v>63</v>
      </c>
      <c r="F72" s="41">
        <v>15844258511</v>
      </c>
      <c r="G72" s="26">
        <f>10*1</f>
        <v>10</v>
      </c>
      <c r="H72" s="26">
        <v>12</v>
      </c>
      <c r="I72" s="47">
        <f>H72/G72</f>
        <v>1.2</v>
      </c>
      <c r="J72" s="26" t="s">
        <v>393</v>
      </c>
      <c r="K72" s="41" t="s">
        <v>177</v>
      </c>
      <c r="L72" s="41" t="s">
        <v>178</v>
      </c>
      <c r="M72" s="41" t="s">
        <v>17</v>
      </c>
      <c r="N72" s="37">
        <v>15948501314</v>
      </c>
      <c r="O72" s="13">
        <f t="shared" si="10"/>
        <v>40</v>
      </c>
      <c r="P72" s="13">
        <f>P65</f>
        <v>50</v>
      </c>
      <c r="Q72" s="20">
        <f t="shared" si="11"/>
        <v>1.25</v>
      </c>
      <c r="R72" s="13" t="s">
        <v>393</v>
      </c>
      <c r="S72" s="42"/>
      <c r="T72" s="42"/>
    </row>
    <row r="73" hidden="1" spans="1:20">
      <c r="A73" s="24"/>
      <c r="B73" s="24"/>
      <c r="C73" s="24"/>
      <c r="D73" s="41"/>
      <c r="E73" s="41"/>
      <c r="F73" s="41"/>
      <c r="G73" s="31"/>
      <c r="H73" s="31"/>
      <c r="I73" s="50"/>
      <c r="J73" s="31"/>
      <c r="K73" s="41" t="s">
        <v>193</v>
      </c>
      <c r="L73" s="41" t="s">
        <v>194</v>
      </c>
      <c r="M73" s="41" t="s">
        <v>17</v>
      </c>
      <c r="N73" s="37">
        <v>13294463730</v>
      </c>
      <c r="O73" s="13">
        <f t="shared" si="10"/>
        <v>40</v>
      </c>
      <c r="P73" s="13">
        <v>41</v>
      </c>
      <c r="Q73" s="20">
        <f t="shared" si="11"/>
        <v>1.025</v>
      </c>
      <c r="R73" s="13" t="s">
        <v>393</v>
      </c>
      <c r="S73" s="42"/>
      <c r="T73" s="42"/>
    </row>
    <row r="74" hidden="1" spans="1:20">
      <c r="A74" s="24"/>
      <c r="B74" s="24"/>
      <c r="C74" s="24"/>
      <c r="D74" s="41"/>
      <c r="E74" s="41"/>
      <c r="F74" s="41"/>
      <c r="G74" s="31"/>
      <c r="H74" s="31"/>
      <c r="I74" s="50"/>
      <c r="J74" s="31"/>
      <c r="K74" s="41" t="s">
        <v>195</v>
      </c>
      <c r="L74" s="37" t="s">
        <v>196</v>
      </c>
      <c r="M74" s="37" t="s">
        <v>17</v>
      </c>
      <c r="N74" s="37">
        <v>15948502899</v>
      </c>
      <c r="O74" s="13">
        <f t="shared" si="10"/>
        <v>40</v>
      </c>
      <c r="P74" s="13">
        <v>53</v>
      </c>
      <c r="Q74" s="20">
        <f t="shared" si="11"/>
        <v>1.325</v>
      </c>
      <c r="R74" s="13" t="s">
        <v>393</v>
      </c>
      <c r="S74" s="42"/>
      <c r="T74" s="42"/>
    </row>
    <row r="75" hidden="1" spans="1:20">
      <c r="A75" s="24"/>
      <c r="B75" s="24"/>
      <c r="C75" s="24"/>
      <c r="D75" s="41"/>
      <c r="E75" s="41"/>
      <c r="F75" s="41"/>
      <c r="G75" s="33"/>
      <c r="H75" s="33"/>
      <c r="I75" s="51"/>
      <c r="J75" s="33"/>
      <c r="K75" s="41" t="s">
        <v>197</v>
      </c>
      <c r="L75" s="41" t="s">
        <v>198</v>
      </c>
      <c r="M75" s="41" t="s">
        <v>17</v>
      </c>
      <c r="N75" s="37">
        <v>18743257388</v>
      </c>
      <c r="O75" s="13">
        <f t="shared" si="10"/>
        <v>40</v>
      </c>
      <c r="P75" s="13">
        <v>51</v>
      </c>
      <c r="Q75" s="20">
        <f t="shared" si="11"/>
        <v>1.275</v>
      </c>
      <c r="R75" s="13" t="s">
        <v>393</v>
      </c>
      <c r="S75" s="42"/>
      <c r="T75" s="42"/>
    </row>
    <row r="76" hidden="1" spans="1:20">
      <c r="A76" s="23">
        <v>18</v>
      </c>
      <c r="B76" s="24" t="s">
        <v>199</v>
      </c>
      <c r="C76" s="24" t="s">
        <v>173</v>
      </c>
      <c r="D76" s="41" t="s">
        <v>426</v>
      </c>
      <c r="E76" s="41" t="s">
        <v>101</v>
      </c>
      <c r="F76" s="41">
        <v>18504421800</v>
      </c>
      <c r="G76" s="26">
        <f>10*1</f>
        <v>10</v>
      </c>
      <c r="H76" s="26">
        <v>35</v>
      </c>
      <c r="I76" s="47">
        <f>H76/G76</f>
        <v>3.5</v>
      </c>
      <c r="J76" s="26" t="s">
        <v>393</v>
      </c>
      <c r="K76" s="41" t="s">
        <v>201</v>
      </c>
      <c r="L76" s="41" t="s">
        <v>202</v>
      </c>
      <c r="M76" s="41" t="s">
        <v>17</v>
      </c>
      <c r="N76" s="37">
        <v>15844251066</v>
      </c>
      <c r="O76" s="13">
        <f t="shared" si="10"/>
        <v>40</v>
      </c>
      <c r="P76" s="13">
        <v>47</v>
      </c>
      <c r="Q76" s="20">
        <f t="shared" si="11"/>
        <v>1.175</v>
      </c>
      <c r="R76" s="13" t="s">
        <v>393</v>
      </c>
      <c r="S76" s="42"/>
      <c r="T76" s="42"/>
    </row>
    <row r="77" hidden="1" spans="1:20">
      <c r="A77" s="24"/>
      <c r="B77" s="24"/>
      <c r="C77" s="24"/>
      <c r="D77" s="41"/>
      <c r="E77" s="41"/>
      <c r="F77" s="41"/>
      <c r="G77" s="31"/>
      <c r="H77" s="31"/>
      <c r="I77" s="50"/>
      <c r="J77" s="31"/>
      <c r="K77" s="41" t="s">
        <v>203</v>
      </c>
      <c r="L77" s="41" t="s">
        <v>204</v>
      </c>
      <c r="M77" s="41" t="s">
        <v>17</v>
      </c>
      <c r="N77" s="37">
        <v>13943218918</v>
      </c>
      <c r="O77" s="13">
        <f t="shared" si="10"/>
        <v>40</v>
      </c>
      <c r="P77" s="13">
        <v>52</v>
      </c>
      <c r="Q77" s="20">
        <f t="shared" si="11"/>
        <v>1.3</v>
      </c>
      <c r="R77" s="13" t="s">
        <v>393</v>
      </c>
      <c r="S77" s="42"/>
      <c r="T77" s="42"/>
    </row>
    <row r="78" hidden="1" spans="1:20">
      <c r="A78" s="24"/>
      <c r="B78" s="24"/>
      <c r="C78" s="24"/>
      <c r="D78" s="41"/>
      <c r="E78" s="41"/>
      <c r="F78" s="41"/>
      <c r="G78" s="31"/>
      <c r="H78" s="31"/>
      <c r="I78" s="50"/>
      <c r="J78" s="31"/>
      <c r="K78" s="41" t="s">
        <v>205</v>
      </c>
      <c r="L78" s="37" t="s">
        <v>206</v>
      </c>
      <c r="M78" s="37" t="s">
        <v>17</v>
      </c>
      <c r="N78" s="37">
        <v>13634329521</v>
      </c>
      <c r="O78" s="13">
        <f t="shared" si="10"/>
        <v>40</v>
      </c>
      <c r="P78" s="13">
        <v>55</v>
      </c>
      <c r="Q78" s="20">
        <f t="shared" si="11"/>
        <v>1.375</v>
      </c>
      <c r="R78" s="13" t="s">
        <v>393</v>
      </c>
      <c r="S78" s="42"/>
      <c r="T78" s="42"/>
    </row>
    <row r="79" hidden="1" spans="1:20">
      <c r="A79" s="24"/>
      <c r="B79" s="24"/>
      <c r="C79" s="24"/>
      <c r="D79" s="41"/>
      <c r="E79" s="41"/>
      <c r="F79" s="41"/>
      <c r="G79" s="31"/>
      <c r="H79" s="31"/>
      <c r="I79" s="50"/>
      <c r="J79" s="31"/>
      <c r="K79" s="41" t="s">
        <v>207</v>
      </c>
      <c r="L79" s="41" t="s">
        <v>208</v>
      </c>
      <c r="M79" s="41" t="s">
        <v>17</v>
      </c>
      <c r="N79" s="37">
        <v>13278210999</v>
      </c>
      <c r="O79" s="13">
        <f t="shared" si="10"/>
        <v>40</v>
      </c>
      <c r="P79" s="13">
        <v>49</v>
      </c>
      <c r="Q79" s="20">
        <f t="shared" si="11"/>
        <v>1.225</v>
      </c>
      <c r="R79" s="13" t="s">
        <v>393</v>
      </c>
      <c r="S79" s="42"/>
      <c r="T79" s="42"/>
    </row>
    <row r="80" hidden="1" spans="1:20">
      <c r="A80" s="24"/>
      <c r="B80" s="24"/>
      <c r="C80" s="24"/>
      <c r="D80" s="41"/>
      <c r="E80" s="41"/>
      <c r="F80" s="41"/>
      <c r="G80" s="31"/>
      <c r="H80" s="31"/>
      <c r="I80" s="50"/>
      <c r="J80" s="31"/>
      <c r="K80" s="41" t="s">
        <v>209</v>
      </c>
      <c r="L80" s="41" t="s">
        <v>210</v>
      </c>
      <c r="M80" s="41" t="s">
        <v>17</v>
      </c>
      <c r="N80" s="37">
        <v>18243252899</v>
      </c>
      <c r="O80" s="13">
        <f t="shared" si="10"/>
        <v>40</v>
      </c>
      <c r="P80" s="13">
        <v>57</v>
      </c>
      <c r="Q80" s="20">
        <f t="shared" si="11"/>
        <v>1.425</v>
      </c>
      <c r="R80" s="13" t="s">
        <v>393</v>
      </c>
      <c r="S80" s="42"/>
      <c r="T80" s="42"/>
    </row>
    <row r="81" hidden="1" spans="1:20">
      <c r="A81" s="24"/>
      <c r="B81" s="24"/>
      <c r="C81" s="24"/>
      <c r="D81" s="41"/>
      <c r="E81" s="41"/>
      <c r="F81" s="41"/>
      <c r="G81" s="31"/>
      <c r="H81" s="31"/>
      <c r="I81" s="50"/>
      <c r="J81" s="31"/>
      <c r="K81" s="41" t="s">
        <v>211</v>
      </c>
      <c r="L81" s="41" t="s">
        <v>212</v>
      </c>
      <c r="M81" s="41" t="s">
        <v>17</v>
      </c>
      <c r="N81" s="37">
        <v>19904447635</v>
      </c>
      <c r="O81" s="13">
        <f t="shared" si="10"/>
        <v>40</v>
      </c>
      <c r="P81" s="13">
        <v>61</v>
      </c>
      <c r="Q81" s="20">
        <f t="shared" si="11"/>
        <v>1.525</v>
      </c>
      <c r="R81" s="13" t="s">
        <v>393</v>
      </c>
      <c r="S81" s="42"/>
      <c r="T81" s="42"/>
    </row>
    <row r="82" hidden="1" spans="1:20">
      <c r="A82" s="24"/>
      <c r="B82" s="24"/>
      <c r="C82" s="24"/>
      <c r="D82" s="41"/>
      <c r="E82" s="41"/>
      <c r="F82" s="41"/>
      <c r="G82" s="31"/>
      <c r="H82" s="31"/>
      <c r="I82" s="50"/>
      <c r="J82" s="31"/>
      <c r="K82" s="41" t="s">
        <v>213</v>
      </c>
      <c r="L82" s="41" t="s">
        <v>427</v>
      </c>
      <c r="M82" s="41" t="s">
        <v>17</v>
      </c>
      <c r="N82" s="37">
        <v>13274460777</v>
      </c>
      <c r="O82" s="13">
        <f t="shared" si="10"/>
        <v>40</v>
      </c>
      <c r="P82" s="13">
        <v>53</v>
      </c>
      <c r="Q82" s="20">
        <f t="shared" si="11"/>
        <v>1.325</v>
      </c>
      <c r="R82" s="13" t="s">
        <v>393</v>
      </c>
      <c r="S82" s="42"/>
      <c r="T82" s="42"/>
    </row>
    <row r="83" hidden="1" spans="1:20">
      <c r="A83" s="24"/>
      <c r="B83" s="24"/>
      <c r="C83" s="24"/>
      <c r="D83" s="41"/>
      <c r="E83" s="41"/>
      <c r="F83" s="41"/>
      <c r="G83" s="33"/>
      <c r="H83" s="33"/>
      <c r="I83" s="51"/>
      <c r="J83" s="33"/>
      <c r="K83" s="41" t="s">
        <v>215</v>
      </c>
      <c r="L83" s="37" t="s">
        <v>216</v>
      </c>
      <c r="M83" s="37" t="s">
        <v>17</v>
      </c>
      <c r="N83" s="37">
        <v>15981111178</v>
      </c>
      <c r="O83" s="13">
        <f t="shared" si="10"/>
        <v>40</v>
      </c>
      <c r="P83" s="13">
        <v>57</v>
      </c>
      <c r="Q83" s="20">
        <f t="shared" si="11"/>
        <v>1.425</v>
      </c>
      <c r="R83" s="13" t="s">
        <v>393</v>
      </c>
      <c r="S83" s="42"/>
      <c r="T83" s="42"/>
    </row>
    <row r="84" hidden="1" spans="1:20">
      <c r="A84" s="23">
        <v>19</v>
      </c>
      <c r="B84" s="24" t="s">
        <v>217</v>
      </c>
      <c r="C84" s="24" t="s">
        <v>173</v>
      </c>
      <c r="D84" s="41" t="s">
        <v>428</v>
      </c>
      <c r="E84" s="41" t="s">
        <v>429</v>
      </c>
      <c r="F84" s="41">
        <v>13944258217</v>
      </c>
      <c r="G84" s="26">
        <f>10*1</f>
        <v>10</v>
      </c>
      <c r="H84" s="26">
        <v>9</v>
      </c>
      <c r="I84" s="47">
        <f>H84/G84</f>
        <v>0.9</v>
      </c>
      <c r="J84" s="26" t="s">
        <v>395</v>
      </c>
      <c r="K84" s="41" t="s">
        <v>219</v>
      </c>
      <c r="L84" s="41" t="s">
        <v>220</v>
      </c>
      <c r="M84" s="41" t="s">
        <v>17</v>
      </c>
      <c r="N84" s="37">
        <v>13844679615</v>
      </c>
      <c r="O84" s="13">
        <f t="shared" si="10"/>
        <v>40</v>
      </c>
      <c r="P84" s="13">
        <v>62</v>
      </c>
      <c r="Q84" s="20">
        <f t="shared" si="11"/>
        <v>1.55</v>
      </c>
      <c r="R84" s="13" t="s">
        <v>393</v>
      </c>
      <c r="S84" s="42"/>
      <c r="T84" s="42"/>
    </row>
    <row r="85" hidden="1" spans="1:20">
      <c r="A85" s="24"/>
      <c r="B85" s="24"/>
      <c r="C85" s="24"/>
      <c r="D85" s="41"/>
      <c r="E85" s="41"/>
      <c r="F85" s="41"/>
      <c r="G85" s="31"/>
      <c r="H85" s="31"/>
      <c r="I85" s="50"/>
      <c r="J85" s="31"/>
      <c r="K85" s="41" t="s">
        <v>193</v>
      </c>
      <c r="L85" s="41" t="s">
        <v>194</v>
      </c>
      <c r="M85" s="41" t="s">
        <v>17</v>
      </c>
      <c r="N85" s="37">
        <v>13294463730</v>
      </c>
      <c r="O85" s="13">
        <f t="shared" si="10"/>
        <v>40</v>
      </c>
      <c r="P85" s="13">
        <f>P73</f>
        <v>41</v>
      </c>
      <c r="Q85" s="20">
        <f t="shared" si="11"/>
        <v>1.025</v>
      </c>
      <c r="R85" s="13" t="s">
        <v>393</v>
      </c>
      <c r="S85" s="42"/>
      <c r="T85" s="42"/>
    </row>
    <row r="86" hidden="1" spans="1:20">
      <c r="A86" s="24"/>
      <c r="B86" s="24"/>
      <c r="C86" s="24"/>
      <c r="D86" s="41"/>
      <c r="E86" s="41"/>
      <c r="F86" s="41"/>
      <c r="G86" s="31"/>
      <c r="H86" s="31"/>
      <c r="I86" s="50"/>
      <c r="J86" s="31"/>
      <c r="K86" s="41" t="s">
        <v>211</v>
      </c>
      <c r="L86" s="41" t="s">
        <v>212</v>
      </c>
      <c r="M86" s="41" t="s">
        <v>17</v>
      </c>
      <c r="N86" s="37">
        <v>19904447635</v>
      </c>
      <c r="O86" s="13">
        <f t="shared" si="10"/>
        <v>40</v>
      </c>
      <c r="P86" s="13">
        <f>P81</f>
        <v>61</v>
      </c>
      <c r="Q86" s="20">
        <f t="shared" si="11"/>
        <v>1.525</v>
      </c>
      <c r="R86" s="13" t="s">
        <v>393</v>
      </c>
      <c r="S86" s="42"/>
      <c r="T86" s="42"/>
    </row>
    <row r="87" hidden="1" spans="1:20">
      <c r="A87" s="24"/>
      <c r="B87" s="24"/>
      <c r="C87" s="24"/>
      <c r="D87" s="41"/>
      <c r="E87" s="41"/>
      <c r="F87" s="41"/>
      <c r="G87" s="33"/>
      <c r="H87" s="33"/>
      <c r="I87" s="51"/>
      <c r="J87" s="33"/>
      <c r="K87" s="41" t="s">
        <v>213</v>
      </c>
      <c r="L87" s="41" t="s">
        <v>427</v>
      </c>
      <c r="M87" s="41" t="s">
        <v>17</v>
      </c>
      <c r="N87" s="37">
        <v>13274460777</v>
      </c>
      <c r="O87" s="13">
        <f t="shared" si="10"/>
        <v>40</v>
      </c>
      <c r="P87" s="13">
        <f>P82</f>
        <v>53</v>
      </c>
      <c r="Q87" s="20">
        <f t="shared" si="11"/>
        <v>1.325</v>
      </c>
      <c r="R87" s="13" t="s">
        <v>393</v>
      </c>
      <c r="S87" s="42"/>
      <c r="T87" s="42"/>
    </row>
    <row r="88" hidden="1" spans="1:20">
      <c r="A88" s="23">
        <v>20</v>
      </c>
      <c r="B88" s="24" t="s">
        <v>221</v>
      </c>
      <c r="C88" s="24" t="s">
        <v>173</v>
      </c>
      <c r="D88" s="41" t="s">
        <v>430</v>
      </c>
      <c r="E88" s="41" t="s">
        <v>13</v>
      </c>
      <c r="F88" s="41">
        <v>13894249718</v>
      </c>
      <c r="G88" s="26">
        <f t="shared" ref="G88:G93" si="12">10*1</f>
        <v>10</v>
      </c>
      <c r="H88" s="26">
        <v>36</v>
      </c>
      <c r="I88" s="47">
        <f t="shared" ref="I88:I93" si="13">H88/G88</f>
        <v>3.6</v>
      </c>
      <c r="J88" s="26" t="s">
        <v>393</v>
      </c>
      <c r="K88" s="41" t="s">
        <v>223</v>
      </c>
      <c r="L88" s="37" t="s">
        <v>224</v>
      </c>
      <c r="M88" s="37" t="s">
        <v>17</v>
      </c>
      <c r="N88" s="37">
        <v>15243220099</v>
      </c>
      <c r="O88" s="13">
        <f t="shared" si="10"/>
        <v>40</v>
      </c>
      <c r="P88" s="13">
        <v>48</v>
      </c>
      <c r="Q88" s="20">
        <f t="shared" si="11"/>
        <v>1.2</v>
      </c>
      <c r="R88" s="13" t="s">
        <v>393</v>
      </c>
      <c r="S88" s="42"/>
      <c r="T88" s="42"/>
    </row>
    <row r="89" hidden="1" spans="1:20">
      <c r="A89" s="24"/>
      <c r="B89" s="24"/>
      <c r="C89" s="24"/>
      <c r="D89" s="41"/>
      <c r="E89" s="41"/>
      <c r="F89" s="41"/>
      <c r="G89" s="31"/>
      <c r="H89" s="31"/>
      <c r="I89" s="50"/>
      <c r="J89" s="31"/>
      <c r="K89" s="41" t="s">
        <v>213</v>
      </c>
      <c r="L89" s="41" t="s">
        <v>427</v>
      </c>
      <c r="M89" s="41" t="s">
        <v>17</v>
      </c>
      <c r="N89" s="37">
        <v>13274460777</v>
      </c>
      <c r="O89" s="13">
        <f t="shared" si="10"/>
        <v>40</v>
      </c>
      <c r="P89" s="13">
        <f>P82</f>
        <v>53</v>
      </c>
      <c r="Q89" s="20">
        <f t="shared" si="11"/>
        <v>1.325</v>
      </c>
      <c r="R89" s="13" t="s">
        <v>393</v>
      </c>
      <c r="S89" s="42"/>
      <c r="T89" s="42"/>
    </row>
    <row r="90" hidden="1" spans="1:20">
      <c r="A90" s="24"/>
      <c r="B90" s="24"/>
      <c r="C90" s="24"/>
      <c r="D90" s="41"/>
      <c r="E90" s="41"/>
      <c r="F90" s="41"/>
      <c r="G90" s="33"/>
      <c r="H90" s="33"/>
      <c r="I90" s="51"/>
      <c r="J90" s="33"/>
      <c r="K90" s="41" t="s">
        <v>215</v>
      </c>
      <c r="L90" s="41" t="s">
        <v>216</v>
      </c>
      <c r="M90" s="41" t="s">
        <v>17</v>
      </c>
      <c r="N90" s="37">
        <v>15981111178</v>
      </c>
      <c r="O90" s="13">
        <f t="shared" si="10"/>
        <v>40</v>
      </c>
      <c r="P90" s="13">
        <f>P83</f>
        <v>57</v>
      </c>
      <c r="Q90" s="20">
        <f t="shared" si="11"/>
        <v>1.425</v>
      </c>
      <c r="R90" s="13" t="s">
        <v>393</v>
      </c>
      <c r="S90" s="42"/>
      <c r="T90" s="42"/>
    </row>
    <row r="91" hidden="1" spans="1:20">
      <c r="A91" s="23">
        <v>21</v>
      </c>
      <c r="B91" s="24" t="s">
        <v>225</v>
      </c>
      <c r="C91" s="24" t="s">
        <v>99</v>
      </c>
      <c r="D91" s="24" t="s">
        <v>431</v>
      </c>
      <c r="E91" s="24" t="s">
        <v>87</v>
      </c>
      <c r="F91" s="53">
        <v>13843231122</v>
      </c>
      <c r="G91" s="13">
        <f t="shared" si="12"/>
        <v>10</v>
      </c>
      <c r="H91" s="13">
        <v>31</v>
      </c>
      <c r="I91" s="20">
        <f t="shared" si="13"/>
        <v>3.1</v>
      </c>
      <c r="J91" s="13" t="s">
        <v>393</v>
      </c>
      <c r="K91" s="37" t="s">
        <v>135</v>
      </c>
      <c r="L91" s="37" t="s">
        <v>136</v>
      </c>
      <c r="M91" s="41" t="s">
        <v>17</v>
      </c>
      <c r="N91" s="37">
        <v>13944259877</v>
      </c>
      <c r="O91" s="13">
        <f t="shared" si="10"/>
        <v>40</v>
      </c>
      <c r="P91" s="13">
        <f>P48</f>
        <v>23</v>
      </c>
      <c r="Q91" s="20">
        <f t="shared" si="11"/>
        <v>0.575</v>
      </c>
      <c r="R91" s="13" t="s">
        <v>395</v>
      </c>
      <c r="S91" s="54"/>
      <c r="T91" s="54"/>
    </row>
    <row r="92" hidden="1" spans="1:20">
      <c r="A92" s="24"/>
      <c r="B92" s="24"/>
      <c r="C92" s="28" t="s">
        <v>32</v>
      </c>
      <c r="D92" s="41" t="s">
        <v>372</v>
      </c>
      <c r="E92" s="41" t="s">
        <v>78</v>
      </c>
      <c r="F92" s="41">
        <v>13624422525</v>
      </c>
      <c r="G92" s="13">
        <f t="shared" si="12"/>
        <v>10</v>
      </c>
      <c r="H92" s="13">
        <v>12</v>
      </c>
      <c r="I92" s="20">
        <f t="shared" si="13"/>
        <v>1.2</v>
      </c>
      <c r="J92" s="13" t="s">
        <v>393</v>
      </c>
      <c r="K92" s="41" t="s">
        <v>227</v>
      </c>
      <c r="L92" s="57" t="s">
        <v>228</v>
      </c>
      <c r="M92" s="41" t="s">
        <v>17</v>
      </c>
      <c r="N92" s="37">
        <v>18744259600</v>
      </c>
      <c r="O92" s="13">
        <f t="shared" si="10"/>
        <v>40</v>
      </c>
      <c r="P92" s="13">
        <v>50</v>
      </c>
      <c r="Q92" s="20">
        <f t="shared" si="11"/>
        <v>1.25</v>
      </c>
      <c r="R92" s="13" t="s">
        <v>393</v>
      </c>
      <c r="S92" s="42"/>
      <c r="T92" s="42"/>
    </row>
    <row r="93" hidden="1" spans="1:20">
      <c r="A93" s="23">
        <v>22</v>
      </c>
      <c r="B93" s="24" t="s">
        <v>229</v>
      </c>
      <c r="C93" s="28" t="s">
        <v>230</v>
      </c>
      <c r="D93" s="28" t="s">
        <v>432</v>
      </c>
      <c r="E93" s="28" t="s">
        <v>433</v>
      </c>
      <c r="F93" s="28" t="s">
        <v>434</v>
      </c>
      <c r="G93" s="26">
        <f t="shared" si="12"/>
        <v>10</v>
      </c>
      <c r="H93" s="26">
        <v>0</v>
      </c>
      <c r="I93" s="47">
        <f t="shared" si="13"/>
        <v>0</v>
      </c>
      <c r="J93" s="26" t="s">
        <v>395</v>
      </c>
      <c r="K93" s="41" t="s">
        <v>233</v>
      </c>
      <c r="L93" s="57" t="s">
        <v>234</v>
      </c>
      <c r="M93" s="41" t="s">
        <v>127</v>
      </c>
      <c r="N93" s="37">
        <v>13844253312</v>
      </c>
      <c r="O93" s="13">
        <f t="shared" si="10"/>
        <v>40</v>
      </c>
      <c r="P93" s="13">
        <v>26</v>
      </c>
      <c r="Q93" s="20">
        <f t="shared" si="11"/>
        <v>0.65</v>
      </c>
      <c r="R93" s="13" t="s">
        <v>395</v>
      </c>
      <c r="S93" s="29"/>
      <c r="T93" s="29"/>
    </row>
    <row r="94" hidden="1" spans="1:20">
      <c r="A94" s="24"/>
      <c r="B94" s="24"/>
      <c r="C94" s="28"/>
      <c r="D94" s="28"/>
      <c r="E94" s="28"/>
      <c r="F94" s="28"/>
      <c r="G94" s="31"/>
      <c r="H94" s="31"/>
      <c r="I94" s="50"/>
      <c r="J94" s="31"/>
      <c r="K94" s="28" t="s">
        <v>235</v>
      </c>
      <c r="L94" s="27" t="s">
        <v>236</v>
      </c>
      <c r="M94" s="41" t="s">
        <v>127</v>
      </c>
      <c r="N94" s="37">
        <v>15948510555</v>
      </c>
      <c r="O94" s="13">
        <f t="shared" si="10"/>
        <v>40</v>
      </c>
      <c r="P94" s="13">
        <v>71</v>
      </c>
      <c r="Q94" s="20">
        <f t="shared" si="11"/>
        <v>1.775</v>
      </c>
      <c r="R94" s="13" t="s">
        <v>393</v>
      </c>
      <c r="S94" s="29"/>
      <c r="T94" s="29"/>
    </row>
    <row r="95" hidden="1" spans="1:20">
      <c r="A95" s="24"/>
      <c r="B95" s="24"/>
      <c r="C95" s="28"/>
      <c r="D95" s="28"/>
      <c r="E95" s="28"/>
      <c r="F95" s="28"/>
      <c r="G95" s="33"/>
      <c r="H95" s="33"/>
      <c r="I95" s="51"/>
      <c r="J95" s="33"/>
      <c r="K95" s="28" t="s">
        <v>237</v>
      </c>
      <c r="L95" s="27" t="s">
        <v>238</v>
      </c>
      <c r="M95" s="41" t="s">
        <v>127</v>
      </c>
      <c r="N95" s="37">
        <v>13944259489</v>
      </c>
      <c r="O95" s="13">
        <f t="shared" si="10"/>
        <v>40</v>
      </c>
      <c r="P95" s="13">
        <v>50</v>
      </c>
      <c r="Q95" s="20">
        <f t="shared" si="11"/>
        <v>1.25</v>
      </c>
      <c r="R95" s="13" t="s">
        <v>393</v>
      </c>
      <c r="S95" s="29"/>
      <c r="T95" s="29"/>
    </row>
    <row r="96" hidden="1" spans="1:20">
      <c r="A96" s="24"/>
      <c r="B96" s="24"/>
      <c r="C96" s="24" t="s">
        <v>239</v>
      </c>
      <c r="D96" s="24" t="s">
        <v>435</v>
      </c>
      <c r="E96" s="24" t="s">
        <v>433</v>
      </c>
      <c r="F96" s="23">
        <v>13944681777</v>
      </c>
      <c r="G96" s="26">
        <f>10*1</f>
        <v>10</v>
      </c>
      <c r="H96" s="26">
        <v>12</v>
      </c>
      <c r="I96" s="47">
        <f>H96/G96</f>
        <v>1.2</v>
      </c>
      <c r="J96" s="26" t="s">
        <v>393</v>
      </c>
      <c r="K96" s="41" t="s">
        <v>241</v>
      </c>
      <c r="L96" s="41" t="s">
        <v>242</v>
      </c>
      <c r="M96" s="41" t="s">
        <v>17</v>
      </c>
      <c r="N96" s="41">
        <v>15943233722</v>
      </c>
      <c r="O96" s="13">
        <f t="shared" si="10"/>
        <v>40</v>
      </c>
      <c r="P96" s="13">
        <v>0</v>
      </c>
      <c r="Q96" s="20">
        <f t="shared" si="11"/>
        <v>0</v>
      </c>
      <c r="R96" s="13" t="s">
        <v>395</v>
      </c>
      <c r="S96" s="43"/>
      <c r="T96" s="43"/>
    </row>
    <row r="97" hidden="1" spans="1:20">
      <c r="A97" s="24"/>
      <c r="B97" s="24"/>
      <c r="C97" s="24"/>
      <c r="D97" s="24"/>
      <c r="E97" s="24"/>
      <c r="F97" s="24"/>
      <c r="G97" s="31"/>
      <c r="H97" s="31"/>
      <c r="I97" s="50"/>
      <c r="J97" s="31"/>
      <c r="K97" s="28" t="s">
        <v>243</v>
      </c>
      <c r="L97" s="62" t="s">
        <v>436</v>
      </c>
      <c r="M97" s="41" t="s">
        <v>17</v>
      </c>
      <c r="N97" s="41">
        <v>15948648799</v>
      </c>
      <c r="O97" s="13">
        <f t="shared" si="10"/>
        <v>40</v>
      </c>
      <c r="P97" s="13">
        <v>203</v>
      </c>
      <c r="Q97" s="20">
        <f t="shared" si="11"/>
        <v>5.075</v>
      </c>
      <c r="R97" s="13" t="s">
        <v>393</v>
      </c>
      <c r="S97" s="48"/>
      <c r="T97" s="48"/>
    </row>
    <row r="98" hidden="1" spans="1:20">
      <c r="A98" s="24"/>
      <c r="B98" s="24"/>
      <c r="C98" s="24"/>
      <c r="D98" s="24"/>
      <c r="E98" s="24"/>
      <c r="F98" s="24"/>
      <c r="G98" s="31"/>
      <c r="H98" s="31"/>
      <c r="I98" s="50"/>
      <c r="J98" s="31"/>
      <c r="K98" s="28" t="s">
        <v>245</v>
      </c>
      <c r="L98" s="62" t="s">
        <v>246</v>
      </c>
      <c r="M98" s="41" t="s">
        <v>17</v>
      </c>
      <c r="N98" s="41">
        <v>15981129188</v>
      </c>
      <c r="O98" s="13">
        <f t="shared" si="10"/>
        <v>40</v>
      </c>
      <c r="P98" s="13">
        <v>0</v>
      </c>
      <c r="Q98" s="20">
        <f t="shared" si="11"/>
        <v>0</v>
      </c>
      <c r="R98" s="13" t="s">
        <v>393</v>
      </c>
      <c r="S98" s="48"/>
      <c r="T98" s="48"/>
    </row>
    <row r="99" hidden="1" spans="1:20">
      <c r="A99" s="24"/>
      <c r="B99" s="24"/>
      <c r="C99" s="24"/>
      <c r="D99" s="24"/>
      <c r="E99" s="24"/>
      <c r="F99" s="24"/>
      <c r="G99" s="31"/>
      <c r="H99" s="31"/>
      <c r="I99" s="50"/>
      <c r="J99" s="31"/>
      <c r="K99" s="28" t="s">
        <v>247</v>
      </c>
      <c r="L99" s="62" t="s">
        <v>248</v>
      </c>
      <c r="M99" s="41" t="s">
        <v>17</v>
      </c>
      <c r="N99" s="41">
        <v>13604464905</v>
      </c>
      <c r="O99" s="13">
        <f t="shared" si="10"/>
        <v>40</v>
      </c>
      <c r="P99" s="13">
        <v>36</v>
      </c>
      <c r="Q99" s="20">
        <f t="shared" si="11"/>
        <v>0.9</v>
      </c>
      <c r="R99" s="13" t="s">
        <v>395</v>
      </c>
      <c r="S99" s="48"/>
      <c r="T99" s="48"/>
    </row>
    <row r="100" hidden="1" spans="1:20">
      <c r="A100" s="24"/>
      <c r="B100" s="24"/>
      <c r="C100" s="24"/>
      <c r="D100" s="24"/>
      <c r="E100" s="24"/>
      <c r="F100" s="24"/>
      <c r="G100" s="33"/>
      <c r="H100" s="33"/>
      <c r="I100" s="51"/>
      <c r="J100" s="33"/>
      <c r="K100" s="28" t="s">
        <v>249</v>
      </c>
      <c r="L100" s="62" t="s">
        <v>250</v>
      </c>
      <c r="M100" s="41" t="s">
        <v>17</v>
      </c>
      <c r="N100" s="41">
        <v>13644425839</v>
      </c>
      <c r="O100" s="13">
        <f t="shared" si="10"/>
        <v>40</v>
      </c>
      <c r="P100" s="13">
        <v>28</v>
      </c>
      <c r="Q100" s="20">
        <f t="shared" si="11"/>
        <v>0.7</v>
      </c>
      <c r="R100" s="13" t="s">
        <v>395</v>
      </c>
      <c r="S100" s="48"/>
      <c r="T100" s="48"/>
    </row>
    <row r="101" spans="1:20">
      <c r="A101" s="24"/>
      <c r="B101" s="24"/>
      <c r="C101" s="24" t="s">
        <v>251</v>
      </c>
      <c r="D101" s="24" t="s">
        <v>437</v>
      </c>
      <c r="E101" s="24" t="s">
        <v>101</v>
      </c>
      <c r="F101" s="23">
        <v>13844678088</v>
      </c>
      <c r="G101" s="26">
        <f t="shared" ref="G101:G106" si="14">10*1</f>
        <v>10</v>
      </c>
      <c r="H101" s="26">
        <v>16</v>
      </c>
      <c r="I101" s="47">
        <f t="shared" ref="I101:I106" si="15">H101/G101</f>
        <v>1.6</v>
      </c>
      <c r="J101" s="26" t="s">
        <v>393</v>
      </c>
      <c r="K101" s="41" t="s">
        <v>253</v>
      </c>
      <c r="L101" s="41" t="s">
        <v>254</v>
      </c>
      <c r="M101" s="41" t="s">
        <v>17</v>
      </c>
      <c r="N101" s="41">
        <v>13159574283</v>
      </c>
      <c r="O101" s="13">
        <f t="shared" si="10"/>
        <v>40</v>
      </c>
      <c r="P101" s="13">
        <v>46</v>
      </c>
      <c r="Q101" s="20">
        <f t="shared" si="11"/>
        <v>1.15</v>
      </c>
      <c r="R101" s="13" t="s">
        <v>393</v>
      </c>
      <c r="S101" s="43"/>
      <c r="T101" s="43"/>
    </row>
    <row r="102" spans="1:20">
      <c r="A102" s="24"/>
      <c r="B102" s="24"/>
      <c r="C102" s="24"/>
      <c r="D102" s="24"/>
      <c r="E102" s="24"/>
      <c r="F102" s="24"/>
      <c r="G102" s="31"/>
      <c r="H102" s="31"/>
      <c r="I102" s="50"/>
      <c r="J102" s="31"/>
      <c r="K102" s="41" t="s">
        <v>249</v>
      </c>
      <c r="L102" s="41" t="s">
        <v>255</v>
      </c>
      <c r="M102" s="41" t="s">
        <v>17</v>
      </c>
      <c r="N102" s="41">
        <v>15981127679</v>
      </c>
      <c r="O102" s="13">
        <f t="shared" si="10"/>
        <v>40</v>
      </c>
      <c r="P102" s="13">
        <v>40</v>
      </c>
      <c r="Q102" s="20">
        <f t="shared" si="11"/>
        <v>1</v>
      </c>
      <c r="R102" s="13" t="s">
        <v>393</v>
      </c>
      <c r="S102" s="48"/>
      <c r="T102" s="48"/>
    </row>
    <row r="103" spans="1:20">
      <c r="A103" s="24"/>
      <c r="B103" s="24"/>
      <c r="C103" s="24"/>
      <c r="D103" s="24"/>
      <c r="E103" s="24"/>
      <c r="F103" s="24"/>
      <c r="G103" s="31"/>
      <c r="H103" s="31"/>
      <c r="I103" s="50"/>
      <c r="J103" s="31"/>
      <c r="K103" s="41" t="s">
        <v>256</v>
      </c>
      <c r="L103" s="41" t="s">
        <v>257</v>
      </c>
      <c r="M103" s="41" t="s">
        <v>17</v>
      </c>
      <c r="N103" s="41">
        <v>13578521376</v>
      </c>
      <c r="O103" s="13">
        <f t="shared" si="10"/>
        <v>40</v>
      </c>
      <c r="P103" s="13">
        <v>40</v>
      </c>
      <c r="Q103" s="20">
        <f t="shared" si="11"/>
        <v>1</v>
      </c>
      <c r="R103" s="13" t="s">
        <v>393</v>
      </c>
      <c r="S103" s="48"/>
      <c r="T103" s="48"/>
    </row>
    <row r="104" spans="1:20">
      <c r="A104" s="24"/>
      <c r="B104" s="24"/>
      <c r="C104" s="24"/>
      <c r="D104" s="24"/>
      <c r="E104" s="24"/>
      <c r="F104" s="24"/>
      <c r="G104" s="33"/>
      <c r="H104" s="33"/>
      <c r="I104" s="51"/>
      <c r="J104" s="33"/>
      <c r="K104" s="41" t="s">
        <v>258</v>
      </c>
      <c r="L104" s="41" t="s">
        <v>259</v>
      </c>
      <c r="M104" s="41" t="s">
        <v>17</v>
      </c>
      <c r="N104" s="41">
        <v>13804441522</v>
      </c>
      <c r="O104" s="13">
        <f t="shared" si="10"/>
        <v>40</v>
      </c>
      <c r="P104" s="13">
        <v>47</v>
      </c>
      <c r="Q104" s="20">
        <f t="shared" si="11"/>
        <v>1.175</v>
      </c>
      <c r="R104" s="13" t="s">
        <v>393</v>
      </c>
      <c r="S104" s="48"/>
      <c r="T104" s="48"/>
    </row>
    <row r="105" hidden="1" spans="1:20">
      <c r="A105" s="23">
        <v>23</v>
      </c>
      <c r="B105" s="24" t="s">
        <v>260</v>
      </c>
      <c r="C105" s="41" t="s">
        <v>230</v>
      </c>
      <c r="D105" s="41" t="s">
        <v>438</v>
      </c>
      <c r="E105" s="41" t="s">
        <v>439</v>
      </c>
      <c r="F105" s="41">
        <v>18843276668</v>
      </c>
      <c r="G105" s="13">
        <f t="shared" si="14"/>
        <v>10</v>
      </c>
      <c r="H105" s="13">
        <v>18</v>
      </c>
      <c r="I105" s="20">
        <f t="shared" si="15"/>
        <v>1.8</v>
      </c>
      <c r="J105" s="13" t="s">
        <v>393</v>
      </c>
      <c r="K105" s="41" t="s">
        <v>233</v>
      </c>
      <c r="L105" s="57" t="s">
        <v>234</v>
      </c>
      <c r="M105" s="41" t="s">
        <v>127</v>
      </c>
      <c r="N105" s="37">
        <v>13844253312</v>
      </c>
      <c r="O105" s="13">
        <f t="shared" si="10"/>
        <v>40</v>
      </c>
      <c r="P105" s="13">
        <f>P93</f>
        <v>26</v>
      </c>
      <c r="Q105" s="20">
        <f t="shared" si="11"/>
        <v>0.65</v>
      </c>
      <c r="R105" s="13" t="s">
        <v>395</v>
      </c>
      <c r="S105" s="42"/>
      <c r="T105" s="42"/>
    </row>
    <row r="106" hidden="1" spans="1:20">
      <c r="A106" s="23">
        <v>24</v>
      </c>
      <c r="B106" s="24" t="s">
        <v>263</v>
      </c>
      <c r="C106" s="41" t="s">
        <v>230</v>
      </c>
      <c r="D106" s="41" t="s">
        <v>264</v>
      </c>
      <c r="E106" s="41" t="s">
        <v>269</v>
      </c>
      <c r="F106" s="41">
        <v>13894705222</v>
      </c>
      <c r="G106" s="26">
        <f t="shared" si="14"/>
        <v>10</v>
      </c>
      <c r="H106" s="26">
        <v>7</v>
      </c>
      <c r="I106" s="47">
        <f t="shared" si="15"/>
        <v>0.7</v>
      </c>
      <c r="J106" s="26" t="s">
        <v>395</v>
      </c>
      <c r="K106" s="41" t="s">
        <v>265</v>
      </c>
      <c r="L106" s="57" t="s">
        <v>266</v>
      </c>
      <c r="M106" s="41" t="s">
        <v>127</v>
      </c>
      <c r="N106" s="37">
        <v>15567366600</v>
      </c>
      <c r="O106" s="13">
        <f t="shared" si="10"/>
        <v>40</v>
      </c>
      <c r="P106" s="13">
        <v>11</v>
      </c>
      <c r="Q106" s="20">
        <f t="shared" si="11"/>
        <v>0.275</v>
      </c>
      <c r="R106" s="13" t="s">
        <v>395</v>
      </c>
      <c r="S106" s="42"/>
      <c r="T106" s="42"/>
    </row>
    <row r="107" hidden="1" spans="1:20">
      <c r="A107" s="24"/>
      <c r="B107" s="24"/>
      <c r="C107" s="41"/>
      <c r="D107" s="41"/>
      <c r="E107" s="41"/>
      <c r="F107" s="41"/>
      <c r="G107" s="33"/>
      <c r="H107" s="33"/>
      <c r="I107" s="51"/>
      <c r="J107" s="33"/>
      <c r="K107" s="41" t="s">
        <v>233</v>
      </c>
      <c r="L107" s="57" t="s">
        <v>234</v>
      </c>
      <c r="M107" s="41" t="s">
        <v>127</v>
      </c>
      <c r="N107" s="37">
        <v>13844253312</v>
      </c>
      <c r="O107" s="13">
        <f t="shared" si="10"/>
        <v>40</v>
      </c>
      <c r="P107" s="13">
        <f>P93</f>
        <v>26</v>
      </c>
      <c r="Q107" s="20">
        <f t="shared" si="11"/>
        <v>0.65</v>
      </c>
      <c r="R107" s="13" t="s">
        <v>395</v>
      </c>
      <c r="S107" s="42"/>
      <c r="T107" s="42"/>
    </row>
    <row r="108" hidden="1" spans="1:20">
      <c r="A108" s="23">
        <v>25</v>
      </c>
      <c r="B108" s="24" t="s">
        <v>267</v>
      </c>
      <c r="C108" s="41" t="s">
        <v>230</v>
      </c>
      <c r="D108" s="41" t="s">
        <v>440</v>
      </c>
      <c r="E108" s="41" t="s">
        <v>441</v>
      </c>
      <c r="F108" s="41">
        <v>13596340003</v>
      </c>
      <c r="G108" s="26">
        <f>10*1</f>
        <v>10</v>
      </c>
      <c r="H108" s="26">
        <v>29</v>
      </c>
      <c r="I108" s="47">
        <f>H108/G108</f>
        <v>2.9</v>
      </c>
      <c r="J108" s="26" t="s">
        <v>393</v>
      </c>
      <c r="K108" s="41" t="s">
        <v>270</v>
      </c>
      <c r="L108" s="57" t="s">
        <v>442</v>
      </c>
      <c r="M108" s="41" t="s">
        <v>127</v>
      </c>
      <c r="N108" s="37">
        <v>13843231096</v>
      </c>
      <c r="O108" s="13">
        <f t="shared" si="10"/>
        <v>40</v>
      </c>
      <c r="P108" s="13">
        <v>54</v>
      </c>
      <c r="Q108" s="20">
        <f t="shared" si="11"/>
        <v>1.35</v>
      </c>
      <c r="R108" s="13" t="s">
        <v>393</v>
      </c>
      <c r="S108" s="42"/>
      <c r="T108" s="42"/>
    </row>
    <row r="109" hidden="1" spans="1:20">
      <c r="A109" s="24"/>
      <c r="B109" s="24"/>
      <c r="C109" s="41"/>
      <c r="D109" s="41"/>
      <c r="E109" s="41"/>
      <c r="F109" s="41"/>
      <c r="G109" s="31"/>
      <c r="H109" s="31"/>
      <c r="I109" s="50"/>
      <c r="J109" s="31"/>
      <c r="K109" s="41" t="s">
        <v>272</v>
      </c>
      <c r="L109" s="57" t="s">
        <v>443</v>
      </c>
      <c r="M109" s="41" t="s">
        <v>127</v>
      </c>
      <c r="N109" s="37">
        <v>13159709111</v>
      </c>
      <c r="O109" s="13">
        <f t="shared" si="10"/>
        <v>40</v>
      </c>
      <c r="P109" s="13">
        <v>63</v>
      </c>
      <c r="Q109" s="20">
        <f t="shared" si="11"/>
        <v>1.575</v>
      </c>
      <c r="R109" s="13" t="s">
        <v>393</v>
      </c>
      <c r="S109" s="42"/>
      <c r="T109" s="42"/>
    </row>
    <row r="110" hidden="1" spans="1:20">
      <c r="A110" s="24"/>
      <c r="B110" s="24"/>
      <c r="C110" s="41"/>
      <c r="D110" s="41"/>
      <c r="E110" s="41"/>
      <c r="F110" s="41"/>
      <c r="G110" s="33"/>
      <c r="H110" s="33"/>
      <c r="I110" s="51"/>
      <c r="J110" s="33"/>
      <c r="K110" s="41" t="s">
        <v>235</v>
      </c>
      <c r="L110" s="27" t="s">
        <v>236</v>
      </c>
      <c r="M110" s="41" t="s">
        <v>127</v>
      </c>
      <c r="N110" s="37">
        <v>15948510555</v>
      </c>
      <c r="O110" s="13">
        <f t="shared" si="10"/>
        <v>40</v>
      </c>
      <c r="P110" s="13">
        <f>P94</f>
        <v>71</v>
      </c>
      <c r="Q110" s="20">
        <f t="shared" si="11"/>
        <v>1.775</v>
      </c>
      <c r="R110" s="13" t="s">
        <v>393</v>
      </c>
      <c r="S110" s="42"/>
      <c r="T110" s="42"/>
    </row>
    <row r="111" hidden="1" spans="1:20">
      <c r="A111" s="23">
        <v>26</v>
      </c>
      <c r="B111" s="24" t="s">
        <v>274</v>
      </c>
      <c r="C111" s="41" t="s">
        <v>230</v>
      </c>
      <c r="D111" s="41" t="s">
        <v>444</v>
      </c>
      <c r="E111" s="41" t="s">
        <v>269</v>
      </c>
      <c r="F111" s="41">
        <v>13294468899</v>
      </c>
      <c r="G111" s="26">
        <f t="shared" ref="G111:G118" si="16">10*1</f>
        <v>10</v>
      </c>
      <c r="H111" s="26">
        <v>14</v>
      </c>
      <c r="I111" s="47">
        <f t="shared" ref="I111:I118" si="17">H111/G111</f>
        <v>1.4</v>
      </c>
      <c r="J111" s="26" t="s">
        <v>393</v>
      </c>
      <c r="K111" s="41" t="s">
        <v>276</v>
      </c>
      <c r="L111" s="57" t="s">
        <v>277</v>
      </c>
      <c r="M111" s="41" t="s">
        <v>127</v>
      </c>
      <c r="N111" s="37">
        <v>13844250276</v>
      </c>
      <c r="O111" s="13">
        <f t="shared" si="10"/>
        <v>40</v>
      </c>
      <c r="P111" s="13">
        <v>36</v>
      </c>
      <c r="Q111" s="20">
        <f t="shared" si="11"/>
        <v>0.9</v>
      </c>
      <c r="R111" s="13" t="s">
        <v>395</v>
      </c>
      <c r="S111" s="42"/>
      <c r="T111" s="42"/>
    </row>
    <row r="112" hidden="1" spans="1:20">
      <c r="A112" s="24"/>
      <c r="B112" s="24"/>
      <c r="C112" s="41"/>
      <c r="D112" s="41"/>
      <c r="E112" s="41"/>
      <c r="F112" s="41"/>
      <c r="G112" s="31"/>
      <c r="H112" s="31"/>
      <c r="I112" s="50"/>
      <c r="J112" s="31"/>
      <c r="K112" s="41" t="s">
        <v>278</v>
      </c>
      <c r="L112" s="57" t="s">
        <v>208</v>
      </c>
      <c r="M112" s="41" t="s">
        <v>127</v>
      </c>
      <c r="N112" s="37">
        <v>18243233293</v>
      </c>
      <c r="O112" s="13">
        <f t="shared" si="10"/>
        <v>40</v>
      </c>
      <c r="P112" s="13">
        <v>18</v>
      </c>
      <c r="Q112" s="20">
        <f t="shared" si="11"/>
        <v>0.45</v>
      </c>
      <c r="R112" s="13" t="s">
        <v>395</v>
      </c>
      <c r="S112" s="42"/>
      <c r="T112" s="42"/>
    </row>
    <row r="113" hidden="1" spans="1:20">
      <c r="A113" s="24"/>
      <c r="B113" s="24"/>
      <c r="C113" s="41"/>
      <c r="D113" s="41"/>
      <c r="E113" s="41"/>
      <c r="F113" s="41"/>
      <c r="G113" s="33"/>
      <c r="H113" s="33"/>
      <c r="I113" s="51"/>
      <c r="J113" s="33"/>
      <c r="K113" s="41" t="s">
        <v>237</v>
      </c>
      <c r="L113" s="27" t="s">
        <v>238</v>
      </c>
      <c r="M113" s="41" t="s">
        <v>127</v>
      </c>
      <c r="N113" s="37">
        <v>13944259489</v>
      </c>
      <c r="O113" s="13">
        <f t="shared" si="10"/>
        <v>40</v>
      </c>
      <c r="P113" s="13">
        <f>P95</f>
        <v>50</v>
      </c>
      <c r="Q113" s="20">
        <f t="shared" si="11"/>
        <v>1.25</v>
      </c>
      <c r="R113" s="13" t="s">
        <v>393</v>
      </c>
      <c r="S113" s="42"/>
      <c r="T113" s="42"/>
    </row>
    <row r="114" hidden="1" spans="1:20">
      <c r="A114" s="23">
        <v>27</v>
      </c>
      <c r="B114" s="24" t="s">
        <v>280</v>
      </c>
      <c r="C114" s="24" t="s">
        <v>239</v>
      </c>
      <c r="D114" s="24" t="s">
        <v>445</v>
      </c>
      <c r="E114" s="24" t="s">
        <v>269</v>
      </c>
      <c r="F114" s="23">
        <v>13009170077</v>
      </c>
      <c r="G114" s="26">
        <f t="shared" si="16"/>
        <v>10</v>
      </c>
      <c r="H114" s="26">
        <v>10</v>
      </c>
      <c r="I114" s="47">
        <f t="shared" si="17"/>
        <v>1</v>
      </c>
      <c r="J114" s="26" t="s">
        <v>393</v>
      </c>
      <c r="K114" s="28" t="s">
        <v>282</v>
      </c>
      <c r="L114" s="28" t="s">
        <v>446</v>
      </c>
      <c r="M114" s="41" t="s">
        <v>17</v>
      </c>
      <c r="N114" s="41">
        <v>15948403644</v>
      </c>
      <c r="O114" s="13">
        <f t="shared" si="10"/>
        <v>40</v>
      </c>
      <c r="P114" s="13">
        <v>0</v>
      </c>
      <c r="Q114" s="20">
        <f t="shared" si="11"/>
        <v>0</v>
      </c>
      <c r="R114" s="13" t="s">
        <v>395</v>
      </c>
      <c r="S114" s="43"/>
      <c r="T114" s="43"/>
    </row>
    <row r="115" hidden="1" spans="1:20">
      <c r="A115" s="24"/>
      <c r="B115" s="24"/>
      <c r="C115" s="24"/>
      <c r="D115" s="24"/>
      <c r="E115" s="24"/>
      <c r="F115" s="24"/>
      <c r="G115" s="33"/>
      <c r="H115" s="33"/>
      <c r="I115" s="51"/>
      <c r="J115" s="33"/>
      <c r="K115" s="28" t="s">
        <v>247</v>
      </c>
      <c r="L115" s="62" t="s">
        <v>248</v>
      </c>
      <c r="M115" s="41" t="s">
        <v>17</v>
      </c>
      <c r="N115" s="41">
        <v>13604464905</v>
      </c>
      <c r="O115" s="13">
        <f t="shared" si="10"/>
        <v>40</v>
      </c>
      <c r="P115" s="13">
        <f>P99</f>
        <v>36</v>
      </c>
      <c r="Q115" s="20">
        <f t="shared" si="11"/>
        <v>0.9</v>
      </c>
      <c r="R115" s="13" t="s">
        <v>395</v>
      </c>
      <c r="S115" s="48"/>
      <c r="T115" s="48"/>
    </row>
    <row r="116" hidden="1" spans="1:20">
      <c r="A116" s="23">
        <v>28</v>
      </c>
      <c r="B116" s="24" t="s">
        <v>447</v>
      </c>
      <c r="C116" s="24" t="s">
        <v>239</v>
      </c>
      <c r="D116" s="24" t="s">
        <v>448</v>
      </c>
      <c r="E116" s="24" t="s">
        <v>439</v>
      </c>
      <c r="F116" s="23">
        <v>17644266944</v>
      </c>
      <c r="G116" s="13">
        <f t="shared" si="16"/>
        <v>10</v>
      </c>
      <c r="H116" s="13">
        <v>12</v>
      </c>
      <c r="I116" s="20">
        <f t="shared" si="17"/>
        <v>1.2</v>
      </c>
      <c r="J116" s="13" t="s">
        <v>393</v>
      </c>
      <c r="K116" s="28" t="s">
        <v>21</v>
      </c>
      <c r="L116" s="62" t="s">
        <v>449</v>
      </c>
      <c r="M116" s="41" t="s">
        <v>17</v>
      </c>
      <c r="N116" s="41">
        <v>13294431234</v>
      </c>
      <c r="O116" s="13">
        <f t="shared" si="10"/>
        <v>40</v>
      </c>
      <c r="P116" s="13">
        <v>0</v>
      </c>
      <c r="Q116" s="20">
        <f t="shared" si="11"/>
        <v>0</v>
      </c>
      <c r="R116" s="13" t="s">
        <v>395</v>
      </c>
      <c r="S116" s="43"/>
      <c r="T116" s="43"/>
    </row>
    <row r="117" spans="1:20">
      <c r="A117" s="24"/>
      <c r="B117" s="24"/>
      <c r="C117" s="24" t="s">
        <v>251</v>
      </c>
      <c r="D117" s="24" t="s">
        <v>450</v>
      </c>
      <c r="E117" s="24" t="s">
        <v>134</v>
      </c>
      <c r="F117" s="23">
        <v>17604426099</v>
      </c>
      <c r="G117" s="13">
        <f t="shared" si="16"/>
        <v>10</v>
      </c>
      <c r="H117" s="13">
        <v>10</v>
      </c>
      <c r="I117" s="20">
        <f t="shared" si="17"/>
        <v>1</v>
      </c>
      <c r="J117" s="13" t="s">
        <v>393</v>
      </c>
      <c r="K117" s="41" t="s">
        <v>253</v>
      </c>
      <c r="L117" s="41" t="s">
        <v>290</v>
      </c>
      <c r="M117" s="41" t="s">
        <v>291</v>
      </c>
      <c r="N117" s="41">
        <v>15643239393</v>
      </c>
      <c r="O117" s="13">
        <f t="shared" si="10"/>
        <v>40</v>
      </c>
      <c r="P117" s="13">
        <v>41</v>
      </c>
      <c r="Q117" s="20">
        <f t="shared" si="11"/>
        <v>1.025</v>
      </c>
      <c r="R117" s="13" t="s">
        <v>393</v>
      </c>
      <c r="S117" s="43"/>
      <c r="T117" s="43"/>
    </row>
    <row r="118" hidden="1" spans="1:20">
      <c r="A118" s="23">
        <v>29</v>
      </c>
      <c r="B118" s="24" t="s">
        <v>292</v>
      </c>
      <c r="C118" s="24" t="s">
        <v>293</v>
      </c>
      <c r="D118" s="24" t="s">
        <v>451</v>
      </c>
      <c r="E118" s="24" t="s">
        <v>101</v>
      </c>
      <c r="F118" s="23">
        <v>13904446078</v>
      </c>
      <c r="G118" s="26">
        <f t="shared" si="16"/>
        <v>10</v>
      </c>
      <c r="H118" s="26">
        <v>45</v>
      </c>
      <c r="I118" s="47">
        <f t="shared" si="17"/>
        <v>4.5</v>
      </c>
      <c r="J118" s="26" t="s">
        <v>393</v>
      </c>
      <c r="K118" s="28" t="s">
        <v>295</v>
      </c>
      <c r="L118" s="28" t="s">
        <v>296</v>
      </c>
      <c r="M118" s="41" t="s">
        <v>17</v>
      </c>
      <c r="N118" s="41">
        <v>15948509444</v>
      </c>
      <c r="O118" s="13">
        <f t="shared" si="10"/>
        <v>40</v>
      </c>
      <c r="P118" s="13">
        <v>51</v>
      </c>
      <c r="Q118" s="20">
        <f t="shared" si="11"/>
        <v>1.275</v>
      </c>
      <c r="R118" s="13" t="s">
        <v>393</v>
      </c>
      <c r="S118" s="43"/>
      <c r="T118" s="43"/>
    </row>
    <row r="119" hidden="1" spans="1:20">
      <c r="A119" s="24"/>
      <c r="B119" s="24"/>
      <c r="C119" s="24"/>
      <c r="D119" s="24"/>
      <c r="E119" s="24"/>
      <c r="F119" s="24"/>
      <c r="G119" s="31"/>
      <c r="H119" s="31"/>
      <c r="I119" s="50"/>
      <c r="J119" s="31"/>
      <c r="K119" s="28" t="s">
        <v>297</v>
      </c>
      <c r="L119" s="28" t="s">
        <v>298</v>
      </c>
      <c r="M119" s="28" t="s">
        <v>17</v>
      </c>
      <c r="N119" s="44">
        <v>18744255959</v>
      </c>
      <c r="O119" s="13">
        <f t="shared" si="10"/>
        <v>40</v>
      </c>
      <c r="P119" s="13">
        <v>13</v>
      </c>
      <c r="Q119" s="20">
        <f t="shared" si="11"/>
        <v>0.325</v>
      </c>
      <c r="R119" s="13" t="s">
        <v>395</v>
      </c>
      <c r="S119" s="48"/>
      <c r="T119" s="48"/>
    </row>
    <row r="120" hidden="1" spans="1:20">
      <c r="A120" s="24"/>
      <c r="B120" s="24"/>
      <c r="C120" s="24"/>
      <c r="D120" s="24"/>
      <c r="E120" s="24"/>
      <c r="F120" s="24"/>
      <c r="G120" s="31"/>
      <c r="H120" s="31"/>
      <c r="I120" s="50"/>
      <c r="J120" s="31"/>
      <c r="K120" s="28" t="s">
        <v>299</v>
      </c>
      <c r="L120" s="28" t="s">
        <v>300</v>
      </c>
      <c r="M120" s="28" t="s">
        <v>17</v>
      </c>
      <c r="N120" s="44">
        <v>13664440207</v>
      </c>
      <c r="O120" s="13">
        <f t="shared" si="10"/>
        <v>40</v>
      </c>
      <c r="P120" s="13">
        <v>66</v>
      </c>
      <c r="Q120" s="20">
        <f t="shared" si="11"/>
        <v>1.65</v>
      </c>
      <c r="R120" s="13" t="s">
        <v>393</v>
      </c>
      <c r="S120" s="48"/>
      <c r="T120" s="48"/>
    </row>
    <row r="121" hidden="1" spans="1:20">
      <c r="A121" s="24"/>
      <c r="B121" s="24"/>
      <c r="C121" s="24"/>
      <c r="D121" s="24"/>
      <c r="E121" s="24"/>
      <c r="F121" s="24"/>
      <c r="G121" s="33"/>
      <c r="H121" s="33"/>
      <c r="I121" s="51"/>
      <c r="J121" s="33"/>
      <c r="K121" s="28" t="s">
        <v>301</v>
      </c>
      <c r="L121" s="28" t="s">
        <v>302</v>
      </c>
      <c r="M121" s="28" t="s">
        <v>121</v>
      </c>
      <c r="N121" s="44">
        <v>13644422211</v>
      </c>
      <c r="O121" s="13">
        <f t="shared" si="10"/>
        <v>40</v>
      </c>
      <c r="P121" s="13">
        <v>94</v>
      </c>
      <c r="Q121" s="20">
        <f t="shared" si="11"/>
        <v>2.35</v>
      </c>
      <c r="R121" s="13" t="s">
        <v>393</v>
      </c>
      <c r="S121" s="48"/>
      <c r="T121" s="48"/>
    </row>
    <row r="122" hidden="1" spans="1:20">
      <c r="A122" s="24"/>
      <c r="B122" s="24"/>
      <c r="C122" s="24" t="s">
        <v>99</v>
      </c>
      <c r="D122" s="24" t="s">
        <v>452</v>
      </c>
      <c r="E122" s="24" t="s">
        <v>63</v>
      </c>
      <c r="F122" s="44">
        <v>13620733334</v>
      </c>
      <c r="G122" s="26">
        <f>10*1</f>
        <v>10</v>
      </c>
      <c r="H122" s="26">
        <v>9</v>
      </c>
      <c r="I122" s="47">
        <f>H122/G122</f>
        <v>0.9</v>
      </c>
      <c r="J122" s="26" t="s">
        <v>395</v>
      </c>
      <c r="K122" s="37" t="s">
        <v>304</v>
      </c>
      <c r="L122" s="37" t="s">
        <v>305</v>
      </c>
      <c r="M122" s="41" t="s">
        <v>127</v>
      </c>
      <c r="N122" s="37">
        <v>13804446611</v>
      </c>
      <c r="O122" s="13">
        <f t="shared" si="10"/>
        <v>40</v>
      </c>
      <c r="P122" s="13">
        <v>41</v>
      </c>
      <c r="Q122" s="20">
        <f t="shared" si="11"/>
        <v>1.025</v>
      </c>
      <c r="R122" s="13" t="s">
        <v>393</v>
      </c>
      <c r="S122" s="38"/>
      <c r="T122" s="38"/>
    </row>
    <row r="123" hidden="1" spans="1:20">
      <c r="A123" s="24"/>
      <c r="B123" s="24"/>
      <c r="C123" s="24"/>
      <c r="D123" s="24"/>
      <c r="E123" s="24"/>
      <c r="F123" s="44"/>
      <c r="G123" s="33"/>
      <c r="H123" s="33"/>
      <c r="I123" s="51"/>
      <c r="J123" s="33"/>
      <c r="K123" s="37" t="s">
        <v>306</v>
      </c>
      <c r="L123" s="37" t="s">
        <v>453</v>
      </c>
      <c r="M123" s="41" t="s">
        <v>127</v>
      </c>
      <c r="N123" s="37">
        <v>15124489989</v>
      </c>
      <c r="O123" s="13">
        <f t="shared" si="10"/>
        <v>40</v>
      </c>
      <c r="P123" s="13">
        <v>42</v>
      </c>
      <c r="Q123" s="20">
        <f t="shared" si="11"/>
        <v>1.05</v>
      </c>
      <c r="R123" s="13" t="s">
        <v>393</v>
      </c>
      <c r="S123" s="38"/>
      <c r="T123" s="38"/>
    </row>
    <row r="124" spans="1:20">
      <c r="A124" s="24"/>
      <c r="B124" s="24"/>
      <c r="C124" s="24" t="s">
        <v>251</v>
      </c>
      <c r="D124" s="24" t="s">
        <v>454</v>
      </c>
      <c r="E124" s="24" t="s">
        <v>13</v>
      </c>
      <c r="F124" s="23">
        <v>13804441332</v>
      </c>
      <c r="G124" s="26">
        <f>10*1</f>
        <v>10</v>
      </c>
      <c r="H124" s="26">
        <v>11</v>
      </c>
      <c r="I124" s="47">
        <f>H124/G124</f>
        <v>1.1</v>
      </c>
      <c r="J124" s="26" t="s">
        <v>393</v>
      </c>
      <c r="K124" s="41" t="s">
        <v>310</v>
      </c>
      <c r="L124" s="41" t="s">
        <v>311</v>
      </c>
      <c r="M124" s="41" t="s">
        <v>127</v>
      </c>
      <c r="N124" s="41">
        <v>15948400519</v>
      </c>
      <c r="O124" s="13">
        <f t="shared" si="10"/>
        <v>40</v>
      </c>
      <c r="P124" s="13">
        <v>66</v>
      </c>
      <c r="Q124" s="20">
        <f t="shared" si="11"/>
        <v>1.65</v>
      </c>
      <c r="R124" s="13" t="s">
        <v>393</v>
      </c>
      <c r="S124" s="43"/>
      <c r="T124" s="43"/>
    </row>
    <row r="125" spans="1:20">
      <c r="A125" s="24"/>
      <c r="B125" s="24"/>
      <c r="C125" s="24"/>
      <c r="D125" s="24"/>
      <c r="E125" s="24"/>
      <c r="F125" s="24"/>
      <c r="G125" s="31"/>
      <c r="H125" s="31"/>
      <c r="I125" s="50"/>
      <c r="J125" s="31"/>
      <c r="K125" s="41" t="s">
        <v>312</v>
      </c>
      <c r="L125" s="41" t="s">
        <v>313</v>
      </c>
      <c r="M125" s="41" t="s">
        <v>127</v>
      </c>
      <c r="N125" s="41">
        <v>13159664886</v>
      </c>
      <c r="O125" s="13">
        <f t="shared" si="10"/>
        <v>40</v>
      </c>
      <c r="P125" s="13">
        <v>40</v>
      </c>
      <c r="Q125" s="20">
        <f t="shared" si="11"/>
        <v>1</v>
      </c>
      <c r="R125" s="13" t="s">
        <v>393</v>
      </c>
      <c r="S125" s="48"/>
      <c r="T125" s="48"/>
    </row>
    <row r="126" spans="1:20">
      <c r="A126" s="24"/>
      <c r="B126" s="24"/>
      <c r="C126" s="24"/>
      <c r="D126" s="24"/>
      <c r="E126" s="24"/>
      <c r="F126" s="24"/>
      <c r="G126" s="31"/>
      <c r="H126" s="31"/>
      <c r="I126" s="50"/>
      <c r="J126" s="31"/>
      <c r="K126" s="41" t="s">
        <v>314</v>
      </c>
      <c r="L126" s="41" t="s">
        <v>315</v>
      </c>
      <c r="M126" s="41" t="s">
        <v>127</v>
      </c>
      <c r="N126" s="41">
        <v>18744259172</v>
      </c>
      <c r="O126" s="13">
        <f t="shared" si="10"/>
        <v>40</v>
      </c>
      <c r="P126" s="13">
        <v>62</v>
      </c>
      <c r="Q126" s="20">
        <f t="shared" si="11"/>
        <v>1.55</v>
      </c>
      <c r="R126" s="13" t="s">
        <v>393</v>
      </c>
      <c r="S126" s="48"/>
      <c r="T126" s="48"/>
    </row>
    <row r="127" spans="1:20">
      <c r="A127" s="24"/>
      <c r="B127" s="24"/>
      <c r="C127" s="24"/>
      <c r="D127" s="24"/>
      <c r="E127" s="24"/>
      <c r="F127" s="24"/>
      <c r="G127" s="31"/>
      <c r="H127" s="31"/>
      <c r="I127" s="50"/>
      <c r="J127" s="31"/>
      <c r="K127" s="41" t="s">
        <v>316</v>
      </c>
      <c r="L127" s="41" t="s">
        <v>317</v>
      </c>
      <c r="M127" s="41" t="s">
        <v>127</v>
      </c>
      <c r="N127" s="41">
        <v>18243259161</v>
      </c>
      <c r="O127" s="13">
        <f t="shared" si="10"/>
        <v>40</v>
      </c>
      <c r="P127" s="13">
        <v>40</v>
      </c>
      <c r="Q127" s="20">
        <f t="shared" si="11"/>
        <v>1</v>
      </c>
      <c r="R127" s="13" t="s">
        <v>393</v>
      </c>
      <c r="S127" s="48"/>
      <c r="T127" s="48"/>
    </row>
    <row r="128" spans="1:20">
      <c r="A128" s="24"/>
      <c r="B128" s="24"/>
      <c r="C128" s="24"/>
      <c r="D128" s="24"/>
      <c r="E128" s="24"/>
      <c r="F128" s="24"/>
      <c r="G128" s="33"/>
      <c r="H128" s="33"/>
      <c r="I128" s="51"/>
      <c r="J128" s="33"/>
      <c r="K128" s="41" t="s">
        <v>318</v>
      </c>
      <c r="L128" s="41" t="s">
        <v>319</v>
      </c>
      <c r="M128" s="41" t="s">
        <v>127</v>
      </c>
      <c r="N128" s="41">
        <v>13943213650</v>
      </c>
      <c r="O128" s="13">
        <f t="shared" si="10"/>
        <v>40</v>
      </c>
      <c r="P128" s="13">
        <v>40</v>
      </c>
      <c r="Q128" s="20">
        <f t="shared" si="11"/>
        <v>1</v>
      </c>
      <c r="R128" s="13" t="s">
        <v>393</v>
      </c>
      <c r="S128" s="48"/>
      <c r="T128" s="48"/>
    </row>
    <row r="129" hidden="1" spans="1:20">
      <c r="A129" s="23">
        <v>30</v>
      </c>
      <c r="B129" s="24" t="s">
        <v>320</v>
      </c>
      <c r="C129" s="24" t="s">
        <v>293</v>
      </c>
      <c r="D129" s="24" t="s">
        <v>321</v>
      </c>
      <c r="E129" s="24" t="s">
        <v>63</v>
      </c>
      <c r="F129" s="23">
        <v>13620736355</v>
      </c>
      <c r="G129" s="13">
        <f>10*1</f>
        <v>10</v>
      </c>
      <c r="H129" s="13">
        <v>18</v>
      </c>
      <c r="I129" s="20">
        <f>H129/G129</f>
        <v>1.8</v>
      </c>
      <c r="J129" s="13" t="s">
        <v>393</v>
      </c>
      <c r="K129" s="28" t="s">
        <v>295</v>
      </c>
      <c r="L129" s="28" t="s">
        <v>296</v>
      </c>
      <c r="M129" s="41" t="s">
        <v>17</v>
      </c>
      <c r="N129" s="41">
        <v>15948509444</v>
      </c>
      <c r="O129" s="13">
        <f t="shared" si="10"/>
        <v>40</v>
      </c>
      <c r="P129" s="13">
        <f>P118</f>
        <v>51</v>
      </c>
      <c r="Q129" s="20">
        <f t="shared" si="11"/>
        <v>1.275</v>
      </c>
      <c r="R129" s="13" t="s">
        <v>393</v>
      </c>
      <c r="S129" s="43"/>
      <c r="T129" s="43"/>
    </row>
    <row r="130" hidden="1" spans="1:20">
      <c r="A130" s="23">
        <v>31</v>
      </c>
      <c r="B130" s="24" t="s">
        <v>322</v>
      </c>
      <c r="C130" s="24" t="s">
        <v>293</v>
      </c>
      <c r="D130" s="24" t="s">
        <v>455</v>
      </c>
      <c r="E130" s="24" t="s">
        <v>13</v>
      </c>
      <c r="F130" s="23">
        <v>15144320369</v>
      </c>
      <c r="G130" s="26">
        <f>10*1</f>
        <v>10</v>
      </c>
      <c r="H130" s="26">
        <v>42</v>
      </c>
      <c r="I130" s="47">
        <f>H130/G130</f>
        <v>4.2</v>
      </c>
      <c r="J130" s="26" t="s">
        <v>393</v>
      </c>
      <c r="K130" s="41" t="s">
        <v>324</v>
      </c>
      <c r="L130" s="41" t="s">
        <v>325</v>
      </c>
      <c r="M130" s="41" t="s">
        <v>17</v>
      </c>
      <c r="N130" s="41">
        <v>13578522567</v>
      </c>
      <c r="O130" s="13">
        <f t="shared" si="10"/>
        <v>40</v>
      </c>
      <c r="P130" s="13">
        <v>32</v>
      </c>
      <c r="Q130" s="20">
        <f t="shared" si="11"/>
        <v>0.8</v>
      </c>
      <c r="R130" s="13" t="s">
        <v>395</v>
      </c>
      <c r="S130" s="43"/>
      <c r="T130" s="43"/>
    </row>
    <row r="131" hidden="1" spans="1:20">
      <c r="A131" s="24"/>
      <c r="B131" s="24"/>
      <c r="C131" s="24"/>
      <c r="D131" s="24"/>
      <c r="E131" s="24"/>
      <c r="F131" s="24"/>
      <c r="G131" s="31"/>
      <c r="H131" s="31"/>
      <c r="I131" s="50"/>
      <c r="J131" s="31"/>
      <c r="K131" s="41" t="s">
        <v>326</v>
      </c>
      <c r="L131" s="41" t="s">
        <v>327</v>
      </c>
      <c r="M131" s="41" t="s">
        <v>17</v>
      </c>
      <c r="N131" s="41">
        <v>13944626399</v>
      </c>
      <c r="O131" s="13">
        <f t="shared" si="10"/>
        <v>40</v>
      </c>
      <c r="P131" s="13">
        <v>22</v>
      </c>
      <c r="Q131" s="20">
        <f t="shared" si="11"/>
        <v>0.55</v>
      </c>
      <c r="R131" s="13" t="s">
        <v>395</v>
      </c>
      <c r="S131" s="48"/>
      <c r="T131" s="48"/>
    </row>
    <row r="132" hidden="1" spans="1:20">
      <c r="A132" s="24"/>
      <c r="B132" s="24"/>
      <c r="C132" s="24"/>
      <c r="D132" s="24"/>
      <c r="E132" s="24"/>
      <c r="F132" s="24"/>
      <c r="G132" s="31"/>
      <c r="H132" s="31"/>
      <c r="I132" s="50"/>
      <c r="J132" s="31"/>
      <c r="K132" s="41" t="s">
        <v>328</v>
      </c>
      <c r="L132" s="41" t="s">
        <v>329</v>
      </c>
      <c r="M132" s="41" t="s">
        <v>17</v>
      </c>
      <c r="N132" s="41">
        <v>13704441286</v>
      </c>
      <c r="O132" s="13">
        <f t="shared" si="10"/>
        <v>40</v>
      </c>
      <c r="P132" s="13">
        <v>52</v>
      </c>
      <c r="Q132" s="20">
        <f t="shared" si="11"/>
        <v>1.3</v>
      </c>
      <c r="R132" s="13" t="s">
        <v>393</v>
      </c>
      <c r="S132" s="48"/>
      <c r="T132" s="48"/>
    </row>
    <row r="133" hidden="1" spans="1:20">
      <c r="A133" s="24"/>
      <c r="B133" s="24"/>
      <c r="C133" s="24"/>
      <c r="D133" s="24"/>
      <c r="E133" s="24"/>
      <c r="F133" s="24"/>
      <c r="G133" s="31"/>
      <c r="H133" s="31"/>
      <c r="I133" s="50"/>
      <c r="J133" s="31"/>
      <c r="K133" s="41" t="s">
        <v>330</v>
      </c>
      <c r="L133" s="41" t="s">
        <v>331</v>
      </c>
      <c r="M133" s="41" t="s">
        <v>17</v>
      </c>
      <c r="N133" s="41">
        <v>13704341248</v>
      </c>
      <c r="O133" s="13">
        <f t="shared" ref="O133:O156" si="18">10*4</f>
        <v>40</v>
      </c>
      <c r="P133" s="13">
        <v>53</v>
      </c>
      <c r="Q133" s="20">
        <f t="shared" ref="Q133:Q156" si="19">P133/O133</f>
        <v>1.325</v>
      </c>
      <c r="R133" s="13" t="s">
        <v>393</v>
      </c>
      <c r="S133" s="48"/>
      <c r="T133" s="48"/>
    </row>
    <row r="134" hidden="1" spans="1:20">
      <c r="A134" s="24"/>
      <c r="B134" s="24"/>
      <c r="C134" s="24"/>
      <c r="D134" s="24"/>
      <c r="E134" s="24"/>
      <c r="F134" s="24"/>
      <c r="G134" s="31"/>
      <c r="H134" s="31"/>
      <c r="I134" s="50"/>
      <c r="J134" s="31"/>
      <c r="K134" s="41" t="s">
        <v>332</v>
      </c>
      <c r="L134" s="41" t="s">
        <v>333</v>
      </c>
      <c r="M134" s="41" t="s">
        <v>17</v>
      </c>
      <c r="N134" s="41">
        <v>13943214548</v>
      </c>
      <c r="O134" s="13">
        <f t="shared" si="18"/>
        <v>40</v>
      </c>
      <c r="P134" s="13">
        <v>46</v>
      </c>
      <c r="Q134" s="20">
        <f t="shared" si="19"/>
        <v>1.15</v>
      </c>
      <c r="R134" s="13" t="s">
        <v>393</v>
      </c>
      <c r="S134" s="48"/>
      <c r="T134" s="48"/>
    </row>
    <row r="135" hidden="1" spans="1:20">
      <c r="A135" s="24"/>
      <c r="B135" s="24"/>
      <c r="C135" s="24"/>
      <c r="D135" s="24"/>
      <c r="E135" s="24"/>
      <c r="F135" s="24"/>
      <c r="G135" s="31"/>
      <c r="H135" s="31"/>
      <c r="I135" s="50"/>
      <c r="J135" s="31"/>
      <c r="K135" s="28" t="s">
        <v>297</v>
      </c>
      <c r="L135" s="28" t="s">
        <v>298</v>
      </c>
      <c r="M135" s="28" t="s">
        <v>17</v>
      </c>
      <c r="N135" s="44">
        <v>18744255959</v>
      </c>
      <c r="O135" s="13">
        <f t="shared" si="18"/>
        <v>40</v>
      </c>
      <c r="P135" s="13">
        <f>P119</f>
        <v>13</v>
      </c>
      <c r="Q135" s="20">
        <f t="shared" si="19"/>
        <v>0.325</v>
      </c>
      <c r="R135" s="13" t="s">
        <v>395</v>
      </c>
      <c r="S135" s="48"/>
      <c r="T135" s="48"/>
    </row>
    <row r="136" hidden="1" spans="1:20">
      <c r="A136" s="24"/>
      <c r="B136" s="24"/>
      <c r="C136" s="24"/>
      <c r="D136" s="24"/>
      <c r="E136" s="24"/>
      <c r="F136" s="24"/>
      <c r="G136" s="33"/>
      <c r="H136" s="33"/>
      <c r="I136" s="51"/>
      <c r="J136" s="33"/>
      <c r="K136" s="41" t="s">
        <v>299</v>
      </c>
      <c r="L136" s="41" t="s">
        <v>300</v>
      </c>
      <c r="M136" s="41" t="s">
        <v>17</v>
      </c>
      <c r="N136" s="44">
        <v>13664440207</v>
      </c>
      <c r="O136" s="13">
        <f t="shared" si="18"/>
        <v>40</v>
      </c>
      <c r="P136" s="13">
        <f>P120</f>
        <v>66</v>
      </c>
      <c r="Q136" s="20">
        <f t="shared" si="19"/>
        <v>1.65</v>
      </c>
      <c r="R136" s="13" t="s">
        <v>393</v>
      </c>
      <c r="S136" s="48"/>
      <c r="T136" s="48"/>
    </row>
    <row r="137" hidden="1" spans="1:20">
      <c r="A137" s="23">
        <v>32</v>
      </c>
      <c r="B137" s="24" t="s">
        <v>334</v>
      </c>
      <c r="C137" s="24" t="s">
        <v>293</v>
      </c>
      <c r="D137" s="24" t="s">
        <v>361</v>
      </c>
      <c r="E137" s="24" t="s">
        <v>138</v>
      </c>
      <c r="F137" s="23">
        <v>13654321788</v>
      </c>
      <c r="G137" s="26">
        <f t="shared" ref="G137:G141" si="20">10*1</f>
        <v>10</v>
      </c>
      <c r="H137" s="26">
        <v>18</v>
      </c>
      <c r="I137" s="47">
        <f t="shared" ref="I137:I141" si="21">H137/G137</f>
        <v>1.8</v>
      </c>
      <c r="J137" s="26" t="s">
        <v>393</v>
      </c>
      <c r="K137" s="28" t="s">
        <v>336</v>
      </c>
      <c r="L137" s="28" t="s">
        <v>337</v>
      </c>
      <c r="M137" s="41" t="s">
        <v>17</v>
      </c>
      <c r="N137" s="41">
        <v>15948409300</v>
      </c>
      <c r="O137" s="13">
        <f t="shared" si="18"/>
        <v>40</v>
      </c>
      <c r="P137" s="13">
        <v>31</v>
      </c>
      <c r="Q137" s="20">
        <f t="shared" si="19"/>
        <v>0.775</v>
      </c>
      <c r="R137" s="13" t="s">
        <v>395</v>
      </c>
      <c r="S137" s="43"/>
      <c r="T137" s="43"/>
    </row>
    <row r="138" hidden="1" spans="1:20">
      <c r="A138" s="24"/>
      <c r="B138" s="24"/>
      <c r="C138" s="24"/>
      <c r="D138" s="24"/>
      <c r="E138" s="24"/>
      <c r="F138" s="24"/>
      <c r="G138" s="33"/>
      <c r="H138" s="33"/>
      <c r="I138" s="51"/>
      <c r="J138" s="33"/>
      <c r="K138" s="28" t="s">
        <v>338</v>
      </c>
      <c r="L138" s="28" t="s">
        <v>339</v>
      </c>
      <c r="M138" s="41" t="s">
        <v>17</v>
      </c>
      <c r="N138" s="41">
        <v>18744254466</v>
      </c>
      <c r="O138" s="13">
        <f t="shared" si="18"/>
        <v>40</v>
      </c>
      <c r="P138" s="13">
        <v>43</v>
      </c>
      <c r="Q138" s="20">
        <f t="shared" si="19"/>
        <v>1.075</v>
      </c>
      <c r="R138" s="13" t="s">
        <v>393</v>
      </c>
      <c r="S138" s="48"/>
      <c r="T138" s="48"/>
    </row>
    <row r="139" hidden="1" spans="1:20">
      <c r="A139" s="23">
        <v>33</v>
      </c>
      <c r="B139" s="24" t="s">
        <v>340</v>
      </c>
      <c r="C139" s="41" t="s">
        <v>230</v>
      </c>
      <c r="D139" s="41" t="s">
        <v>240</v>
      </c>
      <c r="E139" s="41" t="s">
        <v>134</v>
      </c>
      <c r="F139" s="41">
        <v>15948506565</v>
      </c>
      <c r="G139" s="26">
        <f t="shared" si="20"/>
        <v>10</v>
      </c>
      <c r="H139" s="26">
        <v>35</v>
      </c>
      <c r="I139" s="47">
        <f t="shared" si="21"/>
        <v>3.5</v>
      </c>
      <c r="J139" s="26" t="s">
        <v>393</v>
      </c>
      <c r="K139" s="41" t="s">
        <v>343</v>
      </c>
      <c r="L139" s="57" t="s">
        <v>344</v>
      </c>
      <c r="M139" s="41" t="s">
        <v>127</v>
      </c>
      <c r="N139" s="37">
        <v>13944600008</v>
      </c>
      <c r="O139" s="13">
        <f t="shared" si="18"/>
        <v>40</v>
      </c>
      <c r="P139" s="13">
        <v>30</v>
      </c>
      <c r="Q139" s="20">
        <f t="shared" si="19"/>
        <v>0.75</v>
      </c>
      <c r="R139" s="13" t="s">
        <v>395</v>
      </c>
      <c r="S139" s="42"/>
      <c r="T139" s="42"/>
    </row>
    <row r="140" hidden="1" spans="1:20">
      <c r="A140" s="24"/>
      <c r="B140" s="24"/>
      <c r="C140" s="41"/>
      <c r="D140" s="41"/>
      <c r="E140" s="41"/>
      <c r="F140" s="41"/>
      <c r="G140" s="33"/>
      <c r="H140" s="33"/>
      <c r="I140" s="51"/>
      <c r="J140" s="33"/>
      <c r="K140" s="41" t="s">
        <v>345</v>
      </c>
      <c r="L140" s="57" t="s">
        <v>456</v>
      </c>
      <c r="M140" s="41" t="s">
        <v>127</v>
      </c>
      <c r="N140" s="37">
        <v>15943238645</v>
      </c>
      <c r="O140" s="13">
        <f t="shared" si="18"/>
        <v>40</v>
      </c>
      <c r="P140" s="13">
        <v>62</v>
      </c>
      <c r="Q140" s="20">
        <f t="shared" si="19"/>
        <v>1.55</v>
      </c>
      <c r="R140" s="13" t="s">
        <v>393</v>
      </c>
      <c r="S140" s="42"/>
      <c r="T140" s="42"/>
    </row>
    <row r="141" hidden="1" spans="1:20">
      <c r="A141" s="24"/>
      <c r="B141" s="24"/>
      <c r="C141" s="24" t="s">
        <v>99</v>
      </c>
      <c r="D141" s="24" t="s">
        <v>457</v>
      </c>
      <c r="E141" s="24" t="s">
        <v>78</v>
      </c>
      <c r="F141" s="44">
        <v>13943212599</v>
      </c>
      <c r="G141" s="26">
        <f t="shared" si="20"/>
        <v>10</v>
      </c>
      <c r="H141" s="26">
        <v>22</v>
      </c>
      <c r="I141" s="47">
        <f t="shared" si="21"/>
        <v>2.2</v>
      </c>
      <c r="J141" s="26" t="s">
        <v>393</v>
      </c>
      <c r="K141" s="41" t="s">
        <v>348</v>
      </c>
      <c r="L141" s="41" t="s">
        <v>349</v>
      </c>
      <c r="M141" s="41" t="s">
        <v>127</v>
      </c>
      <c r="N141" s="41">
        <v>13578540779</v>
      </c>
      <c r="O141" s="13">
        <f t="shared" si="18"/>
        <v>40</v>
      </c>
      <c r="P141" s="13">
        <v>52</v>
      </c>
      <c r="Q141" s="20">
        <f t="shared" si="19"/>
        <v>1.3</v>
      </c>
      <c r="R141" s="13" t="s">
        <v>393</v>
      </c>
      <c r="S141" s="38"/>
      <c r="T141" s="38"/>
    </row>
    <row r="142" hidden="1" spans="1:20">
      <c r="A142" s="24"/>
      <c r="B142" s="24"/>
      <c r="C142" s="24"/>
      <c r="D142" s="24"/>
      <c r="E142" s="24"/>
      <c r="F142" s="44"/>
      <c r="G142" s="33"/>
      <c r="H142" s="33"/>
      <c r="I142" s="51"/>
      <c r="J142" s="33"/>
      <c r="K142" s="37" t="s">
        <v>350</v>
      </c>
      <c r="L142" s="37" t="s">
        <v>351</v>
      </c>
      <c r="M142" s="41" t="s">
        <v>127</v>
      </c>
      <c r="N142" s="37">
        <v>13578540073</v>
      </c>
      <c r="O142" s="13">
        <f t="shared" si="18"/>
        <v>40</v>
      </c>
      <c r="P142" s="13">
        <v>49</v>
      </c>
      <c r="Q142" s="20">
        <f t="shared" si="19"/>
        <v>1.225</v>
      </c>
      <c r="R142" s="13" t="s">
        <v>393</v>
      </c>
      <c r="S142" s="38"/>
      <c r="T142" s="38"/>
    </row>
    <row r="143" hidden="1" spans="1:20">
      <c r="A143" s="23">
        <v>34</v>
      </c>
      <c r="B143" s="24" t="s">
        <v>352</v>
      </c>
      <c r="C143" s="24" t="s">
        <v>99</v>
      </c>
      <c r="D143" s="24" t="s">
        <v>457</v>
      </c>
      <c r="E143" s="24" t="s">
        <v>78</v>
      </c>
      <c r="F143" s="44">
        <v>13943212599</v>
      </c>
      <c r="G143" s="13">
        <f t="shared" ref="G143:G148" si="22">10*1</f>
        <v>10</v>
      </c>
      <c r="H143" s="13">
        <f>H141</f>
        <v>22</v>
      </c>
      <c r="I143" s="20">
        <f t="shared" ref="I143:I148" si="23">H143/G143</f>
        <v>2.2</v>
      </c>
      <c r="J143" s="13" t="s">
        <v>393</v>
      </c>
      <c r="K143" s="37" t="s">
        <v>350</v>
      </c>
      <c r="L143" s="37" t="s">
        <v>351</v>
      </c>
      <c r="M143" s="41" t="s">
        <v>127</v>
      </c>
      <c r="N143" s="37">
        <v>13578540073</v>
      </c>
      <c r="O143" s="13">
        <f t="shared" si="18"/>
        <v>40</v>
      </c>
      <c r="P143" s="13">
        <f>P142</f>
        <v>49</v>
      </c>
      <c r="Q143" s="20">
        <f t="shared" si="19"/>
        <v>1.225</v>
      </c>
      <c r="R143" s="13" t="s">
        <v>393</v>
      </c>
      <c r="S143" s="38"/>
      <c r="T143" s="38"/>
    </row>
    <row r="144" hidden="1" spans="1:20">
      <c r="A144" s="23">
        <v>35</v>
      </c>
      <c r="B144" s="24" t="s">
        <v>353</v>
      </c>
      <c r="C144" s="24" t="s">
        <v>99</v>
      </c>
      <c r="D144" s="24" t="s">
        <v>458</v>
      </c>
      <c r="E144" s="24" t="s">
        <v>63</v>
      </c>
      <c r="F144" s="44">
        <v>15604320932</v>
      </c>
      <c r="G144" s="26">
        <f t="shared" si="22"/>
        <v>10</v>
      </c>
      <c r="H144" s="26">
        <v>12</v>
      </c>
      <c r="I144" s="47">
        <f t="shared" si="23"/>
        <v>1.2</v>
      </c>
      <c r="J144" s="26" t="s">
        <v>393</v>
      </c>
      <c r="K144" s="37" t="s">
        <v>355</v>
      </c>
      <c r="L144" s="37" t="s">
        <v>356</v>
      </c>
      <c r="M144" s="41" t="s">
        <v>127</v>
      </c>
      <c r="N144" s="37">
        <v>15886244666</v>
      </c>
      <c r="O144" s="13">
        <f t="shared" si="18"/>
        <v>40</v>
      </c>
      <c r="P144" s="13">
        <v>9</v>
      </c>
      <c r="Q144" s="20">
        <f t="shared" si="19"/>
        <v>0.225</v>
      </c>
      <c r="R144" s="13" t="s">
        <v>395</v>
      </c>
      <c r="S144" s="38"/>
      <c r="T144" s="38"/>
    </row>
    <row r="145" hidden="1" spans="1:20">
      <c r="A145" s="24"/>
      <c r="B145" s="24"/>
      <c r="C145" s="24"/>
      <c r="D145" s="24"/>
      <c r="E145" s="24"/>
      <c r="F145" s="44"/>
      <c r="G145" s="31"/>
      <c r="H145" s="31"/>
      <c r="I145" s="50"/>
      <c r="J145" s="31"/>
      <c r="K145" s="37" t="s">
        <v>357</v>
      </c>
      <c r="L145" s="37" t="s">
        <v>358</v>
      </c>
      <c r="M145" s="41" t="s">
        <v>127</v>
      </c>
      <c r="N145" s="37">
        <v>13634328001</v>
      </c>
      <c r="O145" s="13">
        <f t="shared" si="18"/>
        <v>40</v>
      </c>
      <c r="P145" s="13">
        <v>33</v>
      </c>
      <c r="Q145" s="20">
        <f t="shared" si="19"/>
        <v>0.825</v>
      </c>
      <c r="R145" s="13" t="s">
        <v>395</v>
      </c>
      <c r="S145" s="38"/>
      <c r="T145" s="38"/>
    </row>
    <row r="146" hidden="1" spans="1:20">
      <c r="A146" s="24"/>
      <c r="B146" s="24"/>
      <c r="C146" s="24"/>
      <c r="D146" s="24"/>
      <c r="E146" s="24"/>
      <c r="F146" s="44"/>
      <c r="G146" s="33"/>
      <c r="H146" s="33"/>
      <c r="I146" s="51"/>
      <c r="J146" s="33"/>
      <c r="K146" s="37" t="s">
        <v>306</v>
      </c>
      <c r="L146" s="37" t="s">
        <v>453</v>
      </c>
      <c r="M146" s="41" t="s">
        <v>127</v>
      </c>
      <c r="N146" s="37">
        <v>15124489989</v>
      </c>
      <c r="O146" s="13">
        <f t="shared" si="18"/>
        <v>40</v>
      </c>
      <c r="P146" s="13">
        <f>P123</f>
        <v>42</v>
      </c>
      <c r="Q146" s="20">
        <f t="shared" si="19"/>
        <v>1.05</v>
      </c>
      <c r="R146" s="13" t="s">
        <v>393</v>
      </c>
      <c r="S146" s="38"/>
      <c r="T146" s="38"/>
    </row>
    <row r="147" hidden="1" spans="1:20">
      <c r="A147" s="23">
        <v>36</v>
      </c>
      <c r="B147" s="24" t="s">
        <v>360</v>
      </c>
      <c r="C147" s="24" t="s">
        <v>293</v>
      </c>
      <c r="D147" s="24" t="s">
        <v>459</v>
      </c>
      <c r="E147" s="24" t="s">
        <v>78</v>
      </c>
      <c r="F147" s="23">
        <v>17643225777</v>
      </c>
      <c r="G147" s="13">
        <f t="shared" si="22"/>
        <v>10</v>
      </c>
      <c r="H147" s="13">
        <v>17</v>
      </c>
      <c r="I147" s="20">
        <f t="shared" si="23"/>
        <v>1.7</v>
      </c>
      <c r="J147" s="13" t="s">
        <v>393</v>
      </c>
      <c r="K147" s="41" t="s">
        <v>362</v>
      </c>
      <c r="L147" s="41" t="s">
        <v>363</v>
      </c>
      <c r="M147" s="41" t="s">
        <v>127</v>
      </c>
      <c r="N147" s="41">
        <v>13578529740</v>
      </c>
      <c r="O147" s="13">
        <f t="shared" si="18"/>
        <v>40</v>
      </c>
      <c r="P147" s="13">
        <v>60</v>
      </c>
      <c r="Q147" s="20">
        <f t="shared" si="19"/>
        <v>1.5</v>
      </c>
      <c r="R147" s="13" t="s">
        <v>393</v>
      </c>
      <c r="S147" s="43"/>
      <c r="T147" s="43"/>
    </row>
    <row r="148" hidden="1" spans="1:20">
      <c r="A148" s="24"/>
      <c r="B148" s="24"/>
      <c r="C148" s="24" t="s">
        <v>99</v>
      </c>
      <c r="D148" s="24" t="s">
        <v>458</v>
      </c>
      <c r="E148" s="24" t="s">
        <v>63</v>
      </c>
      <c r="F148" s="44">
        <v>15604320932</v>
      </c>
      <c r="G148" s="26">
        <f t="shared" si="22"/>
        <v>10</v>
      </c>
      <c r="H148" s="26">
        <f>H144</f>
        <v>12</v>
      </c>
      <c r="I148" s="47">
        <f t="shared" si="23"/>
        <v>1.2</v>
      </c>
      <c r="J148" s="26" t="s">
        <v>393</v>
      </c>
      <c r="K148" s="37" t="s">
        <v>355</v>
      </c>
      <c r="L148" s="37" t="s">
        <v>356</v>
      </c>
      <c r="M148" s="41" t="s">
        <v>127</v>
      </c>
      <c r="N148" s="37">
        <v>15886244666</v>
      </c>
      <c r="O148" s="13">
        <f t="shared" si="18"/>
        <v>40</v>
      </c>
      <c r="P148" s="13">
        <f>P144</f>
        <v>9</v>
      </c>
      <c r="Q148" s="20">
        <f t="shared" si="19"/>
        <v>0.225</v>
      </c>
      <c r="R148" s="13" t="s">
        <v>395</v>
      </c>
      <c r="S148" s="38"/>
      <c r="T148" s="38"/>
    </row>
    <row r="149" hidden="1" spans="1:20">
      <c r="A149" s="24"/>
      <c r="B149" s="24"/>
      <c r="C149" s="24"/>
      <c r="D149" s="24"/>
      <c r="E149" s="24"/>
      <c r="F149" s="44"/>
      <c r="G149" s="33"/>
      <c r="H149" s="33"/>
      <c r="I149" s="51"/>
      <c r="J149" s="33"/>
      <c r="K149" s="37" t="s">
        <v>357</v>
      </c>
      <c r="L149" s="37" t="s">
        <v>358</v>
      </c>
      <c r="M149" s="41" t="s">
        <v>127</v>
      </c>
      <c r="N149" s="37">
        <v>13634328001</v>
      </c>
      <c r="O149" s="13">
        <f t="shared" si="18"/>
        <v>40</v>
      </c>
      <c r="P149" s="13">
        <f>P145</f>
        <v>33</v>
      </c>
      <c r="Q149" s="20">
        <f t="shared" si="19"/>
        <v>0.825</v>
      </c>
      <c r="R149" s="13" t="s">
        <v>395</v>
      </c>
      <c r="S149" s="38"/>
      <c r="T149" s="38"/>
    </row>
    <row r="150" hidden="1" spans="1:20">
      <c r="A150" s="23">
        <v>37</v>
      </c>
      <c r="B150" s="24" t="s">
        <v>366</v>
      </c>
      <c r="C150" s="24" t="s">
        <v>99</v>
      </c>
      <c r="D150" s="24" t="s">
        <v>460</v>
      </c>
      <c r="E150" s="24" t="s">
        <v>63</v>
      </c>
      <c r="F150" s="53">
        <v>18626737368</v>
      </c>
      <c r="G150" s="26">
        <f t="shared" ref="G150:G153" si="24">10*1</f>
        <v>10</v>
      </c>
      <c r="H150" s="26">
        <v>3</v>
      </c>
      <c r="I150" s="47">
        <f t="shared" ref="I150:I153" si="25">H150/G150</f>
        <v>0.3</v>
      </c>
      <c r="J150" s="26" t="s">
        <v>395</v>
      </c>
      <c r="K150" s="37" t="s">
        <v>367</v>
      </c>
      <c r="L150" s="37" t="s">
        <v>368</v>
      </c>
      <c r="M150" s="41" t="s">
        <v>127</v>
      </c>
      <c r="N150" s="37">
        <v>15981135099</v>
      </c>
      <c r="O150" s="13">
        <f t="shared" si="18"/>
        <v>40</v>
      </c>
      <c r="P150" s="13">
        <v>48</v>
      </c>
      <c r="Q150" s="20">
        <f t="shared" si="19"/>
        <v>1.2</v>
      </c>
      <c r="R150" s="13" t="s">
        <v>393</v>
      </c>
      <c r="S150" s="54"/>
      <c r="T150" s="54"/>
    </row>
    <row r="151" hidden="1" spans="1:20">
      <c r="A151" s="24"/>
      <c r="B151" s="24"/>
      <c r="C151" s="24"/>
      <c r="D151" s="24"/>
      <c r="E151" s="24"/>
      <c r="F151" s="53"/>
      <c r="G151" s="33"/>
      <c r="H151" s="33"/>
      <c r="I151" s="51"/>
      <c r="J151" s="33"/>
      <c r="K151" s="37" t="s">
        <v>306</v>
      </c>
      <c r="L151" s="37" t="s">
        <v>453</v>
      </c>
      <c r="M151" s="41" t="s">
        <v>127</v>
      </c>
      <c r="N151" s="37">
        <v>15124489989</v>
      </c>
      <c r="O151" s="13">
        <f t="shared" si="18"/>
        <v>40</v>
      </c>
      <c r="P151" s="13">
        <f>P123</f>
        <v>42</v>
      </c>
      <c r="Q151" s="20">
        <f t="shared" si="19"/>
        <v>1.05</v>
      </c>
      <c r="R151" s="13" t="s">
        <v>393</v>
      </c>
      <c r="S151" s="54"/>
      <c r="T151" s="54"/>
    </row>
    <row r="152" spans="1:20">
      <c r="A152" s="23">
        <v>38</v>
      </c>
      <c r="B152" s="24" t="s">
        <v>369</v>
      </c>
      <c r="C152" s="24" t="s">
        <v>251</v>
      </c>
      <c r="D152" s="24" t="s">
        <v>461</v>
      </c>
      <c r="E152" s="24" t="s">
        <v>63</v>
      </c>
      <c r="F152" s="23">
        <v>18844252377</v>
      </c>
      <c r="G152" s="13">
        <f t="shared" si="24"/>
        <v>10</v>
      </c>
      <c r="H152" s="13">
        <v>10</v>
      </c>
      <c r="I152" s="20">
        <f t="shared" si="25"/>
        <v>1</v>
      </c>
      <c r="J152" s="13" t="s">
        <v>393</v>
      </c>
      <c r="K152" s="41" t="s">
        <v>310</v>
      </c>
      <c r="L152" s="41" t="s">
        <v>311</v>
      </c>
      <c r="M152" s="41" t="s">
        <v>127</v>
      </c>
      <c r="N152" s="41">
        <v>15948400519</v>
      </c>
      <c r="O152" s="13">
        <f t="shared" si="18"/>
        <v>40</v>
      </c>
      <c r="P152" s="13">
        <f>P124</f>
        <v>66</v>
      </c>
      <c r="Q152" s="20">
        <f t="shared" si="19"/>
        <v>1.65</v>
      </c>
      <c r="R152" s="13" t="s">
        <v>393</v>
      </c>
      <c r="S152" s="43"/>
      <c r="T152" s="43"/>
    </row>
    <row r="153" spans="1:20">
      <c r="A153" s="45">
        <v>39</v>
      </c>
      <c r="B153" s="46" t="s">
        <v>462</v>
      </c>
      <c r="C153" s="24" t="s">
        <v>251</v>
      </c>
      <c r="D153" s="46" t="s">
        <v>463</v>
      </c>
      <c r="E153" s="24" t="s">
        <v>63</v>
      </c>
      <c r="F153" s="23"/>
      <c r="G153" s="26">
        <f t="shared" si="24"/>
        <v>10</v>
      </c>
      <c r="H153" s="26">
        <v>0</v>
      </c>
      <c r="I153" s="47">
        <f t="shared" si="25"/>
        <v>0</v>
      </c>
      <c r="J153" s="26" t="s">
        <v>395</v>
      </c>
      <c r="K153" s="41" t="s">
        <v>249</v>
      </c>
      <c r="L153" s="41" t="s">
        <v>255</v>
      </c>
      <c r="M153" s="41" t="s">
        <v>127</v>
      </c>
      <c r="N153" s="41">
        <v>15981127679</v>
      </c>
      <c r="O153" s="13">
        <f t="shared" si="18"/>
        <v>40</v>
      </c>
      <c r="P153" s="13">
        <f>P102</f>
        <v>40</v>
      </c>
      <c r="Q153" s="20">
        <f t="shared" si="19"/>
        <v>1</v>
      </c>
      <c r="R153" s="13" t="s">
        <v>393</v>
      </c>
      <c r="S153" s="43"/>
      <c r="T153" s="43"/>
    </row>
    <row r="154" spans="1:20">
      <c r="A154" s="49"/>
      <c r="B154" s="49"/>
      <c r="C154" s="24"/>
      <c r="D154" s="49"/>
      <c r="E154" s="24"/>
      <c r="F154" s="24"/>
      <c r="G154" s="31"/>
      <c r="H154" s="31"/>
      <c r="I154" s="50"/>
      <c r="J154" s="31"/>
      <c r="K154" s="41" t="s">
        <v>256</v>
      </c>
      <c r="L154" s="41" t="s">
        <v>257</v>
      </c>
      <c r="M154" s="41" t="s">
        <v>127</v>
      </c>
      <c r="N154" s="41">
        <v>13578521376</v>
      </c>
      <c r="O154" s="13">
        <f t="shared" si="18"/>
        <v>40</v>
      </c>
      <c r="P154" s="13">
        <f>P103</f>
        <v>40</v>
      </c>
      <c r="Q154" s="20">
        <f t="shared" si="19"/>
        <v>1</v>
      </c>
      <c r="R154" s="13" t="s">
        <v>393</v>
      </c>
      <c r="S154" s="48"/>
      <c r="T154" s="48"/>
    </row>
    <row r="155" spans="1:20">
      <c r="A155" s="52"/>
      <c r="B155" s="52"/>
      <c r="C155" s="24"/>
      <c r="D155" s="52"/>
      <c r="E155" s="24"/>
      <c r="F155" s="24"/>
      <c r="G155" s="33"/>
      <c r="H155" s="33"/>
      <c r="I155" s="51"/>
      <c r="J155" s="33"/>
      <c r="K155" s="41" t="s">
        <v>373</v>
      </c>
      <c r="L155" s="41" t="s">
        <v>374</v>
      </c>
      <c r="M155" s="41" t="s">
        <v>127</v>
      </c>
      <c r="N155" s="41">
        <v>13804441516</v>
      </c>
      <c r="O155" s="13">
        <f t="shared" si="18"/>
        <v>40</v>
      </c>
      <c r="P155" s="13">
        <v>47</v>
      </c>
      <c r="Q155" s="20">
        <f t="shared" si="19"/>
        <v>1.175</v>
      </c>
      <c r="R155" s="13" t="s">
        <v>393</v>
      </c>
      <c r="S155" s="48"/>
      <c r="T155" s="48"/>
    </row>
    <row r="156" spans="1:20">
      <c r="A156" s="23">
        <v>40</v>
      </c>
      <c r="B156" s="24" t="s">
        <v>375</v>
      </c>
      <c r="C156" s="24" t="s">
        <v>251</v>
      </c>
      <c r="D156" s="24" t="s">
        <v>463</v>
      </c>
      <c r="E156" s="24" t="s">
        <v>63</v>
      </c>
      <c r="F156" s="23"/>
      <c r="G156" s="13">
        <f>10*1</f>
        <v>10</v>
      </c>
      <c r="H156" s="13">
        <v>0</v>
      </c>
      <c r="I156" s="20">
        <f>H156/G156</f>
        <v>0</v>
      </c>
      <c r="J156" s="13" t="s">
        <v>395</v>
      </c>
      <c r="K156" s="41" t="s">
        <v>378</v>
      </c>
      <c r="L156" s="41" t="s">
        <v>464</v>
      </c>
      <c r="M156" s="41" t="s">
        <v>127</v>
      </c>
      <c r="N156" s="41">
        <v>15948508245</v>
      </c>
      <c r="O156" s="13">
        <f t="shared" si="18"/>
        <v>40</v>
      </c>
      <c r="P156" s="13">
        <v>48</v>
      </c>
      <c r="Q156" s="20">
        <f t="shared" si="19"/>
        <v>1.2</v>
      </c>
      <c r="R156" s="13" t="s">
        <v>393</v>
      </c>
      <c r="S156" s="43"/>
      <c r="T156" s="43"/>
    </row>
  </sheetData>
  <autoFilter xmlns:etc="http://www.wps.cn/officeDocument/2017/etCustomData" ref="A4:T156" etc:filterBottomFollowUsedRange="0">
    <filterColumn colId="2">
      <customFilters>
        <customFilter operator="equal" val="万昌镇"/>
      </customFilters>
    </filterColumn>
    <extLst/>
  </autoFilter>
  <mergeCells count="337">
    <mergeCell ref="A1:R1"/>
    <mergeCell ref="C2:F2"/>
    <mergeCell ref="K2:R2"/>
    <mergeCell ref="A2:A3"/>
    <mergeCell ref="A5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5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5:C10"/>
    <mergeCell ref="C11:C21"/>
    <mergeCell ref="C25:C26"/>
    <mergeCell ref="C27:C30"/>
    <mergeCell ref="C32:C33"/>
    <mergeCell ref="C35:C40"/>
    <mergeCell ref="C41:C45"/>
    <mergeCell ref="C49:C51"/>
    <mergeCell ref="C53:C60"/>
    <mergeCell ref="C62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5:D10"/>
    <mergeCell ref="D11:D21"/>
    <mergeCell ref="D25:D26"/>
    <mergeCell ref="D27:D30"/>
    <mergeCell ref="D32:D33"/>
    <mergeCell ref="D35:D40"/>
    <mergeCell ref="D41:D45"/>
    <mergeCell ref="D49:D51"/>
    <mergeCell ref="D53:D60"/>
    <mergeCell ref="D62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5:E10"/>
    <mergeCell ref="E11:E21"/>
    <mergeCell ref="E25:E26"/>
    <mergeCell ref="E27:E30"/>
    <mergeCell ref="E32:E33"/>
    <mergeCell ref="E35:E40"/>
    <mergeCell ref="E41:E45"/>
    <mergeCell ref="E49:E51"/>
    <mergeCell ref="E53:E60"/>
    <mergeCell ref="E62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5:F10"/>
    <mergeCell ref="F11:F21"/>
    <mergeCell ref="F25:F26"/>
    <mergeCell ref="F27:F30"/>
    <mergeCell ref="F32:F33"/>
    <mergeCell ref="F35:F40"/>
    <mergeCell ref="F41:F45"/>
    <mergeCell ref="F49:F51"/>
    <mergeCell ref="F53:F60"/>
    <mergeCell ref="F62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  <mergeCell ref="G5:G10"/>
    <mergeCell ref="G11:G21"/>
    <mergeCell ref="G25:G26"/>
    <mergeCell ref="G27:G30"/>
    <mergeCell ref="G32:G33"/>
    <mergeCell ref="G35:G40"/>
    <mergeCell ref="G41:G45"/>
    <mergeCell ref="G49:G51"/>
    <mergeCell ref="G53:G60"/>
    <mergeCell ref="G62:G63"/>
    <mergeCell ref="G64:G69"/>
    <mergeCell ref="G70:G71"/>
    <mergeCell ref="G72:G75"/>
    <mergeCell ref="G76:G83"/>
    <mergeCell ref="G84:G87"/>
    <mergeCell ref="G88:G90"/>
    <mergeCell ref="G93:G95"/>
    <mergeCell ref="G96:G100"/>
    <mergeCell ref="G101:G104"/>
    <mergeCell ref="G106:G107"/>
    <mergeCell ref="G108:G110"/>
    <mergeCell ref="G111:G113"/>
    <mergeCell ref="G114:G115"/>
    <mergeCell ref="G118:G121"/>
    <mergeCell ref="G122:G123"/>
    <mergeCell ref="G124:G128"/>
    <mergeCell ref="G130:G136"/>
    <mergeCell ref="G137:G138"/>
    <mergeCell ref="G139:G140"/>
    <mergeCell ref="G141:G142"/>
    <mergeCell ref="G144:G146"/>
    <mergeCell ref="G148:G149"/>
    <mergeCell ref="G150:G151"/>
    <mergeCell ref="G153:G155"/>
    <mergeCell ref="H5:H10"/>
    <mergeCell ref="H11:H21"/>
    <mergeCell ref="H25:H26"/>
    <mergeCell ref="H27:H30"/>
    <mergeCell ref="H32:H33"/>
    <mergeCell ref="H35:H40"/>
    <mergeCell ref="H41:H45"/>
    <mergeCell ref="H49:H51"/>
    <mergeCell ref="H53:H60"/>
    <mergeCell ref="H62:H63"/>
    <mergeCell ref="H64:H69"/>
    <mergeCell ref="H70:H71"/>
    <mergeCell ref="H72:H75"/>
    <mergeCell ref="H76:H83"/>
    <mergeCell ref="H84:H87"/>
    <mergeCell ref="H88:H90"/>
    <mergeCell ref="H93:H95"/>
    <mergeCell ref="H96:H100"/>
    <mergeCell ref="H101:H104"/>
    <mergeCell ref="H106:H107"/>
    <mergeCell ref="H108:H110"/>
    <mergeCell ref="H111:H113"/>
    <mergeCell ref="H114:H115"/>
    <mergeCell ref="H118:H121"/>
    <mergeCell ref="H122:H123"/>
    <mergeCell ref="H124:H128"/>
    <mergeCell ref="H130:H136"/>
    <mergeCell ref="H137:H138"/>
    <mergeCell ref="H139:H140"/>
    <mergeCell ref="H141:H142"/>
    <mergeCell ref="H144:H146"/>
    <mergeCell ref="H148:H149"/>
    <mergeCell ref="H150:H151"/>
    <mergeCell ref="H153:H155"/>
    <mergeCell ref="I5:I10"/>
    <mergeCell ref="I11:I21"/>
    <mergeCell ref="I25:I26"/>
    <mergeCell ref="I27:I30"/>
    <mergeCell ref="I32:I33"/>
    <mergeCell ref="I35:I40"/>
    <mergeCell ref="I41:I45"/>
    <mergeCell ref="I49:I51"/>
    <mergeCell ref="I53:I60"/>
    <mergeCell ref="I62:I63"/>
    <mergeCell ref="I64:I69"/>
    <mergeCell ref="I70:I71"/>
    <mergeCell ref="I72:I75"/>
    <mergeCell ref="I76:I83"/>
    <mergeCell ref="I84:I87"/>
    <mergeCell ref="I88:I90"/>
    <mergeCell ref="I93:I95"/>
    <mergeCell ref="I96:I100"/>
    <mergeCell ref="I101:I104"/>
    <mergeCell ref="I106:I107"/>
    <mergeCell ref="I108:I110"/>
    <mergeCell ref="I111:I113"/>
    <mergeCell ref="I114:I115"/>
    <mergeCell ref="I118:I121"/>
    <mergeCell ref="I122:I123"/>
    <mergeCell ref="I124:I128"/>
    <mergeCell ref="I130:I136"/>
    <mergeCell ref="I137:I138"/>
    <mergeCell ref="I139:I140"/>
    <mergeCell ref="I141:I142"/>
    <mergeCell ref="I144:I146"/>
    <mergeCell ref="I148:I149"/>
    <mergeCell ref="I150:I151"/>
    <mergeCell ref="I153:I155"/>
    <mergeCell ref="J5:J10"/>
    <mergeCell ref="J11:J21"/>
    <mergeCell ref="J25:J26"/>
    <mergeCell ref="J27:J30"/>
    <mergeCell ref="J32:J33"/>
    <mergeCell ref="J35:J40"/>
    <mergeCell ref="J41:J45"/>
    <mergeCell ref="J49:J51"/>
    <mergeCell ref="J53:J60"/>
    <mergeCell ref="J62:J63"/>
    <mergeCell ref="J64:J69"/>
    <mergeCell ref="J70:J71"/>
    <mergeCell ref="J72:J75"/>
    <mergeCell ref="J76:J83"/>
    <mergeCell ref="J84:J87"/>
    <mergeCell ref="J88:J90"/>
    <mergeCell ref="J93:J95"/>
    <mergeCell ref="J96:J100"/>
    <mergeCell ref="J101:J104"/>
    <mergeCell ref="J106:J107"/>
    <mergeCell ref="J108:J110"/>
    <mergeCell ref="J111:J113"/>
    <mergeCell ref="J114:J115"/>
    <mergeCell ref="J118:J121"/>
    <mergeCell ref="J122:J123"/>
    <mergeCell ref="J124:J128"/>
    <mergeCell ref="J130:J136"/>
    <mergeCell ref="J137:J138"/>
    <mergeCell ref="J139:J140"/>
    <mergeCell ref="J141:J142"/>
    <mergeCell ref="J144:J146"/>
    <mergeCell ref="J148:J149"/>
    <mergeCell ref="J150:J151"/>
    <mergeCell ref="J153:J155"/>
  </mergeCells>
  <dataValidations count="1">
    <dataValidation type="list" allowBlank="1" showInputMessage="1" showErrorMessage="1" sqref="J5:J156 R5:R156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6"/>
  <sheetViews>
    <sheetView workbookViewId="0">
      <selection activeCell="R4" sqref="A4:R4"/>
    </sheetView>
  </sheetViews>
  <sheetFormatPr defaultColWidth="9" defaultRowHeight="14.25"/>
  <cols>
    <col min="1" max="1" width="4.125" style="3" customWidth="1"/>
    <col min="2" max="2" width="7.625" style="4" customWidth="1"/>
    <col min="3" max="3" width="11.125" style="5" customWidth="1"/>
    <col min="4" max="4" width="8.75" style="3" customWidth="1"/>
    <col min="5" max="5" width="10.375" style="6" hidden="1" customWidth="1"/>
    <col min="6" max="6" width="11.125" style="6" hidden="1" customWidth="1"/>
    <col min="7" max="8" width="9.375" style="7" customWidth="1"/>
    <col min="9" max="9" width="9.375" style="8" customWidth="1"/>
    <col min="10" max="10" width="7.625" style="7" customWidth="1"/>
    <col min="11" max="11" width="11.125" style="5" customWidth="1"/>
    <col min="12" max="12" width="7.625" style="5" customWidth="1"/>
    <col min="13" max="13" width="10.375" style="9" hidden="1" customWidth="1"/>
    <col min="14" max="14" width="11.125" style="3" hidden="1" customWidth="1"/>
    <col min="15" max="15" width="7.625" style="7" customWidth="1"/>
    <col min="16" max="16" width="9.375" style="7" customWidth="1"/>
    <col min="17" max="17" width="4.375" style="7" customWidth="1"/>
    <col min="18" max="18" width="7.625" style="7" customWidth="1"/>
    <col min="19" max="20" width="12.125" style="10" customWidth="1"/>
  </cols>
  <sheetData>
    <row r="1" ht="31.5" spans="1:20">
      <c r="A1" s="11" t="s">
        <v>380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3" t="s">
        <v>1</v>
      </c>
      <c r="B2" s="13" t="s">
        <v>2</v>
      </c>
      <c r="C2" s="14" t="s">
        <v>381</v>
      </c>
      <c r="D2" s="15"/>
      <c r="E2" s="15"/>
      <c r="F2" s="16"/>
      <c r="G2" s="16"/>
      <c r="H2" s="16"/>
      <c r="I2" s="17"/>
      <c r="J2" s="16"/>
      <c r="K2" s="18" t="s">
        <v>382</v>
      </c>
      <c r="L2" s="18"/>
      <c r="M2" s="18"/>
      <c r="N2" s="18"/>
      <c r="O2" s="16"/>
      <c r="P2" s="16"/>
      <c r="Q2" s="16"/>
      <c r="R2" s="16"/>
      <c r="S2" s="19"/>
      <c r="T2" s="19"/>
    </row>
    <row r="3" ht="36" spans="1:20">
      <c r="A3" s="13"/>
      <c r="B3" s="13"/>
      <c r="C3" s="13" t="s">
        <v>383</v>
      </c>
      <c r="D3" s="13" t="s">
        <v>384</v>
      </c>
      <c r="E3" s="13" t="s">
        <v>7</v>
      </c>
      <c r="F3" s="13" t="s">
        <v>8</v>
      </c>
      <c r="G3" s="13" t="s">
        <v>385</v>
      </c>
      <c r="H3" s="13" t="s">
        <v>386</v>
      </c>
      <c r="I3" s="20" t="s">
        <v>387</v>
      </c>
      <c r="J3" s="13" t="s">
        <v>388</v>
      </c>
      <c r="K3" s="13" t="s">
        <v>389</v>
      </c>
      <c r="L3" s="13" t="s">
        <v>6</v>
      </c>
      <c r="M3" s="13" t="s">
        <v>7</v>
      </c>
      <c r="N3" s="18" t="s">
        <v>8</v>
      </c>
      <c r="O3" s="13" t="s">
        <v>390</v>
      </c>
      <c r="P3" s="13" t="s">
        <v>391</v>
      </c>
      <c r="Q3" s="13" t="s">
        <v>387</v>
      </c>
      <c r="R3" s="13" t="s">
        <v>388</v>
      </c>
      <c r="S3" s="19"/>
      <c r="T3" s="19"/>
    </row>
    <row r="4" s="1" customFormat="1" ht="18.75" spans="1:20">
      <c r="A4" s="21">
        <v>1</v>
      </c>
      <c r="B4" s="21">
        <v>2</v>
      </c>
      <c r="C4" s="21">
        <v>6</v>
      </c>
      <c r="D4" s="21">
        <v>7</v>
      </c>
      <c r="E4" s="21">
        <v>8</v>
      </c>
      <c r="F4" s="21">
        <v>9</v>
      </c>
      <c r="G4" s="21">
        <v>10</v>
      </c>
      <c r="H4" s="21">
        <v>11</v>
      </c>
      <c r="I4" s="21">
        <v>12</v>
      </c>
      <c r="J4" s="21">
        <v>13</v>
      </c>
      <c r="K4" s="21">
        <v>14</v>
      </c>
      <c r="L4" s="21">
        <v>15</v>
      </c>
      <c r="M4" s="21">
        <v>16</v>
      </c>
      <c r="N4" s="21">
        <v>17</v>
      </c>
      <c r="O4" s="21">
        <v>18</v>
      </c>
      <c r="P4" s="21">
        <v>19</v>
      </c>
      <c r="Q4" s="21">
        <v>20</v>
      </c>
      <c r="R4" s="21">
        <v>21</v>
      </c>
      <c r="S4" s="22"/>
      <c r="T4" s="22"/>
    </row>
    <row r="5" spans="1:20">
      <c r="A5" s="23">
        <v>1</v>
      </c>
      <c r="B5" s="24" t="s">
        <v>10</v>
      </c>
      <c r="C5" s="25" t="s">
        <v>11</v>
      </c>
      <c r="D5" s="25" t="s">
        <v>392</v>
      </c>
      <c r="E5" s="25" t="s">
        <v>101</v>
      </c>
      <c r="F5" s="25">
        <v>18843255188</v>
      </c>
      <c r="G5" s="13">
        <f>10*1</f>
        <v>10</v>
      </c>
      <c r="H5" s="13">
        <v>13</v>
      </c>
      <c r="I5" s="20">
        <f>H5/G5</f>
        <v>1.3</v>
      </c>
      <c r="J5" s="26" t="s">
        <v>393</v>
      </c>
      <c r="K5" s="27" t="s">
        <v>15</v>
      </c>
      <c r="L5" s="27" t="s">
        <v>16</v>
      </c>
      <c r="M5" s="27" t="s">
        <v>17</v>
      </c>
      <c r="N5" s="28">
        <v>13620734840</v>
      </c>
      <c r="O5" s="13">
        <f t="shared" ref="O5:O68" si="0">10*4</f>
        <v>40</v>
      </c>
      <c r="P5" s="13">
        <v>42</v>
      </c>
      <c r="Q5" s="20">
        <f t="shared" ref="Q5:Q68" si="1">P5/O5</f>
        <v>1.05</v>
      </c>
      <c r="R5" s="13" t="s">
        <v>393</v>
      </c>
      <c r="S5" s="29"/>
      <c r="T5" s="29"/>
    </row>
    <row r="6" spans="1:20">
      <c r="A6" s="24"/>
      <c r="B6" s="24"/>
      <c r="C6" s="30"/>
      <c r="D6" s="30"/>
      <c r="E6" s="30"/>
      <c r="F6" s="30"/>
      <c r="G6" s="13"/>
      <c r="H6" s="13"/>
      <c r="I6" s="20"/>
      <c r="J6" s="31"/>
      <c r="K6" s="27" t="s">
        <v>18</v>
      </c>
      <c r="L6" s="27" t="s">
        <v>394</v>
      </c>
      <c r="M6" s="27" t="s">
        <v>17</v>
      </c>
      <c r="N6" s="28">
        <v>13159700585</v>
      </c>
      <c r="O6" s="13">
        <f t="shared" si="0"/>
        <v>40</v>
      </c>
      <c r="P6" s="13">
        <v>45</v>
      </c>
      <c r="Q6" s="20">
        <f t="shared" si="1"/>
        <v>1.125</v>
      </c>
      <c r="R6" s="13" t="s">
        <v>393</v>
      </c>
      <c r="S6" s="29"/>
      <c r="T6" s="29"/>
    </row>
    <row r="7" spans="1:20">
      <c r="A7" s="24"/>
      <c r="B7" s="24"/>
      <c r="C7" s="30"/>
      <c r="D7" s="30"/>
      <c r="E7" s="30"/>
      <c r="F7" s="30"/>
      <c r="G7" s="13"/>
      <c r="H7" s="13"/>
      <c r="I7" s="20"/>
      <c r="J7" s="31"/>
      <c r="K7" s="27" t="s">
        <v>21</v>
      </c>
      <c r="L7" s="27" t="s">
        <v>22</v>
      </c>
      <c r="M7" s="27" t="s">
        <v>17</v>
      </c>
      <c r="N7" s="28">
        <v>13620737099</v>
      </c>
      <c r="O7" s="13">
        <f t="shared" si="0"/>
        <v>40</v>
      </c>
      <c r="P7" s="13">
        <v>40</v>
      </c>
      <c r="Q7" s="20">
        <f t="shared" si="1"/>
        <v>1</v>
      </c>
      <c r="R7" s="13" t="s">
        <v>393</v>
      </c>
      <c r="S7" s="29"/>
      <c r="T7" s="29"/>
    </row>
    <row r="8" spans="1:20">
      <c r="A8" s="24"/>
      <c r="B8" s="24"/>
      <c r="C8" s="30"/>
      <c r="D8" s="30"/>
      <c r="E8" s="30"/>
      <c r="F8" s="30"/>
      <c r="G8" s="13"/>
      <c r="H8" s="13"/>
      <c r="I8" s="20"/>
      <c r="J8" s="31"/>
      <c r="K8" s="27" t="s">
        <v>23</v>
      </c>
      <c r="L8" s="27" t="s">
        <v>24</v>
      </c>
      <c r="M8" s="27" t="s">
        <v>17</v>
      </c>
      <c r="N8" s="28">
        <v>15948515988</v>
      </c>
      <c r="O8" s="13">
        <f t="shared" si="0"/>
        <v>40</v>
      </c>
      <c r="P8" s="13">
        <v>55</v>
      </c>
      <c r="Q8" s="20">
        <f t="shared" si="1"/>
        <v>1.375</v>
      </c>
      <c r="R8" s="13" t="s">
        <v>393</v>
      </c>
      <c r="S8" s="29"/>
      <c r="T8" s="29"/>
    </row>
    <row r="9" spans="1:20">
      <c r="A9" s="24"/>
      <c r="B9" s="24"/>
      <c r="C9" s="30"/>
      <c r="D9" s="30"/>
      <c r="E9" s="30"/>
      <c r="F9" s="30"/>
      <c r="G9" s="13"/>
      <c r="H9" s="13"/>
      <c r="I9" s="20"/>
      <c r="J9" s="31"/>
      <c r="K9" s="27" t="s">
        <v>28</v>
      </c>
      <c r="L9" s="27" t="s">
        <v>29</v>
      </c>
      <c r="M9" s="27" t="s">
        <v>17</v>
      </c>
      <c r="N9" s="28">
        <v>13039164115</v>
      </c>
      <c r="O9" s="13">
        <f t="shared" si="0"/>
        <v>40</v>
      </c>
      <c r="P9" s="13">
        <v>34</v>
      </c>
      <c r="Q9" s="20">
        <f t="shared" si="1"/>
        <v>0.85</v>
      </c>
      <c r="R9" s="13" t="s">
        <v>395</v>
      </c>
      <c r="S9" s="29"/>
      <c r="T9" s="29"/>
    </row>
    <row r="10" spans="1:20">
      <c r="A10" s="24"/>
      <c r="B10" s="24"/>
      <c r="C10" s="32"/>
      <c r="D10" s="32"/>
      <c r="E10" s="32"/>
      <c r="F10" s="32"/>
      <c r="G10" s="13"/>
      <c r="H10" s="13"/>
      <c r="I10" s="20"/>
      <c r="J10" s="33"/>
      <c r="K10" s="27" t="s">
        <v>30</v>
      </c>
      <c r="L10" s="27" t="s">
        <v>31</v>
      </c>
      <c r="M10" s="27" t="s">
        <v>17</v>
      </c>
      <c r="N10" s="28">
        <v>13504751878</v>
      </c>
      <c r="O10" s="13">
        <f t="shared" si="0"/>
        <v>40</v>
      </c>
      <c r="P10" s="13">
        <v>13</v>
      </c>
      <c r="Q10" s="20">
        <f t="shared" si="1"/>
        <v>0.325</v>
      </c>
      <c r="R10" s="13" t="s">
        <v>395</v>
      </c>
      <c r="S10" s="29"/>
      <c r="T10" s="29"/>
    </row>
    <row r="11" hidden="1" spans="1:20">
      <c r="A11" s="24"/>
      <c r="B11" s="24"/>
      <c r="C11" s="34" t="s">
        <v>32</v>
      </c>
      <c r="D11" s="34" t="s">
        <v>396</v>
      </c>
      <c r="E11" s="34" t="s">
        <v>34</v>
      </c>
      <c r="F11" s="35">
        <v>18843255599</v>
      </c>
      <c r="G11" s="13">
        <f>10*1</f>
        <v>10</v>
      </c>
      <c r="H11" s="13">
        <v>5</v>
      </c>
      <c r="I11" s="20">
        <f>H11/G11</f>
        <v>0.5</v>
      </c>
      <c r="J11" s="26" t="s">
        <v>395</v>
      </c>
      <c r="K11" s="24" t="s">
        <v>35</v>
      </c>
      <c r="L11" s="36" t="s">
        <v>36</v>
      </c>
      <c r="M11" s="24" t="s">
        <v>17</v>
      </c>
      <c r="N11" s="37">
        <v>15124338100</v>
      </c>
      <c r="O11" s="13">
        <f t="shared" si="0"/>
        <v>40</v>
      </c>
      <c r="P11" s="13">
        <v>36</v>
      </c>
      <c r="Q11" s="20">
        <f t="shared" si="1"/>
        <v>0.9</v>
      </c>
      <c r="R11" s="13" t="s">
        <v>395</v>
      </c>
      <c r="S11" s="38"/>
      <c r="T11" s="38"/>
    </row>
    <row r="12" hidden="1" spans="1:20">
      <c r="A12" s="24"/>
      <c r="B12" s="24"/>
      <c r="C12" s="39"/>
      <c r="D12" s="39"/>
      <c r="E12" s="39"/>
      <c r="F12" s="39"/>
      <c r="G12" s="13"/>
      <c r="H12" s="13"/>
      <c r="I12" s="20"/>
      <c r="J12" s="31"/>
      <c r="K12" s="28" t="s">
        <v>37</v>
      </c>
      <c r="L12" s="27" t="s">
        <v>397</v>
      </c>
      <c r="M12" s="24" t="s">
        <v>17</v>
      </c>
      <c r="N12" s="37">
        <v>13943211896</v>
      </c>
      <c r="O12" s="13">
        <f t="shared" si="0"/>
        <v>40</v>
      </c>
      <c r="P12" s="13">
        <v>40</v>
      </c>
      <c r="Q12" s="20">
        <f t="shared" si="1"/>
        <v>1</v>
      </c>
      <c r="R12" s="13" t="s">
        <v>393</v>
      </c>
      <c r="S12" s="29"/>
      <c r="T12" s="29"/>
    </row>
    <row r="13" hidden="1" spans="1:20">
      <c r="A13" s="24"/>
      <c r="B13" s="24"/>
      <c r="C13" s="39"/>
      <c r="D13" s="39"/>
      <c r="E13" s="39"/>
      <c r="F13" s="39"/>
      <c r="G13" s="13"/>
      <c r="H13" s="13"/>
      <c r="I13" s="20"/>
      <c r="J13" s="31"/>
      <c r="K13" s="28" t="s">
        <v>39</v>
      </c>
      <c r="L13" s="27" t="s">
        <v>398</v>
      </c>
      <c r="M13" s="24" t="s">
        <v>17</v>
      </c>
      <c r="N13" s="37">
        <v>13844257676</v>
      </c>
      <c r="O13" s="13">
        <f t="shared" si="0"/>
        <v>40</v>
      </c>
      <c r="P13" s="13">
        <v>40</v>
      </c>
      <c r="Q13" s="20">
        <f t="shared" si="1"/>
        <v>1</v>
      </c>
      <c r="R13" s="13" t="s">
        <v>393</v>
      </c>
      <c r="S13" s="29"/>
      <c r="T13" s="29"/>
    </row>
    <row r="14" hidden="1" spans="1:20">
      <c r="A14" s="24"/>
      <c r="B14" s="24"/>
      <c r="C14" s="39"/>
      <c r="D14" s="39"/>
      <c r="E14" s="39"/>
      <c r="F14" s="39"/>
      <c r="G14" s="13"/>
      <c r="H14" s="13"/>
      <c r="I14" s="20"/>
      <c r="J14" s="31"/>
      <c r="K14" s="28" t="s">
        <v>41</v>
      </c>
      <c r="L14" s="27" t="s">
        <v>42</v>
      </c>
      <c r="M14" s="24" t="s">
        <v>17</v>
      </c>
      <c r="N14" s="37">
        <v>13578523708</v>
      </c>
      <c r="O14" s="13">
        <f t="shared" si="0"/>
        <v>40</v>
      </c>
      <c r="P14" s="13">
        <v>40</v>
      </c>
      <c r="Q14" s="20">
        <f t="shared" si="1"/>
        <v>1</v>
      </c>
      <c r="R14" s="13" t="s">
        <v>393</v>
      </c>
      <c r="S14" s="29"/>
      <c r="T14" s="29"/>
    </row>
    <row r="15" hidden="1" spans="1:20">
      <c r="A15" s="24"/>
      <c r="B15" s="24"/>
      <c r="C15" s="39"/>
      <c r="D15" s="39"/>
      <c r="E15" s="39"/>
      <c r="F15" s="39"/>
      <c r="G15" s="13"/>
      <c r="H15" s="13"/>
      <c r="I15" s="20"/>
      <c r="J15" s="31"/>
      <c r="K15" s="28" t="s">
        <v>43</v>
      </c>
      <c r="L15" s="27" t="s">
        <v>44</v>
      </c>
      <c r="M15" s="24" t="s">
        <v>17</v>
      </c>
      <c r="N15" s="37">
        <v>13844678280</v>
      </c>
      <c r="O15" s="13">
        <f t="shared" si="0"/>
        <v>40</v>
      </c>
      <c r="P15" s="13">
        <v>46</v>
      </c>
      <c r="Q15" s="20">
        <f t="shared" si="1"/>
        <v>1.15</v>
      </c>
      <c r="R15" s="13" t="s">
        <v>393</v>
      </c>
      <c r="S15" s="29"/>
      <c r="T15" s="29"/>
    </row>
    <row r="16" hidden="1" spans="1:20">
      <c r="A16" s="24"/>
      <c r="B16" s="24"/>
      <c r="C16" s="39"/>
      <c r="D16" s="39"/>
      <c r="E16" s="39"/>
      <c r="F16" s="39"/>
      <c r="G16" s="13"/>
      <c r="H16" s="13"/>
      <c r="I16" s="20"/>
      <c r="J16" s="31"/>
      <c r="K16" s="28" t="s">
        <v>45</v>
      </c>
      <c r="L16" s="27" t="s">
        <v>46</v>
      </c>
      <c r="M16" s="28" t="s">
        <v>47</v>
      </c>
      <c r="N16" s="37">
        <v>13304414166</v>
      </c>
      <c r="O16" s="13">
        <f t="shared" si="0"/>
        <v>40</v>
      </c>
      <c r="P16" s="13">
        <v>46</v>
      </c>
      <c r="Q16" s="20">
        <f t="shared" si="1"/>
        <v>1.15</v>
      </c>
      <c r="R16" s="13" t="s">
        <v>393</v>
      </c>
      <c r="S16" s="29"/>
      <c r="T16" s="29"/>
    </row>
    <row r="17" hidden="1" spans="1:20">
      <c r="A17" s="24"/>
      <c r="B17" s="24"/>
      <c r="C17" s="39"/>
      <c r="D17" s="39"/>
      <c r="E17" s="39"/>
      <c r="F17" s="39"/>
      <c r="G17" s="13"/>
      <c r="H17" s="13"/>
      <c r="I17" s="20"/>
      <c r="J17" s="31"/>
      <c r="K17" s="28" t="s">
        <v>48</v>
      </c>
      <c r="L17" s="27" t="s">
        <v>49</v>
      </c>
      <c r="M17" s="28" t="s">
        <v>47</v>
      </c>
      <c r="N17" s="37">
        <v>13578527870</v>
      </c>
      <c r="O17" s="13">
        <f t="shared" si="0"/>
        <v>40</v>
      </c>
      <c r="P17" s="13">
        <v>40</v>
      </c>
      <c r="Q17" s="20">
        <f t="shared" si="1"/>
        <v>1</v>
      </c>
      <c r="R17" s="13" t="s">
        <v>393</v>
      </c>
      <c r="S17" s="29"/>
      <c r="T17" s="29"/>
    </row>
    <row r="18" hidden="1" spans="1:20">
      <c r="A18" s="24"/>
      <c r="B18" s="24"/>
      <c r="C18" s="39"/>
      <c r="D18" s="39"/>
      <c r="E18" s="39"/>
      <c r="F18" s="39"/>
      <c r="G18" s="13"/>
      <c r="H18" s="13"/>
      <c r="I18" s="20"/>
      <c r="J18" s="31"/>
      <c r="K18" s="27" t="s">
        <v>50</v>
      </c>
      <c r="L18" s="27" t="s">
        <v>51</v>
      </c>
      <c r="M18" s="28" t="s">
        <v>47</v>
      </c>
      <c r="N18" s="37">
        <v>13294415377</v>
      </c>
      <c r="O18" s="13">
        <f t="shared" si="0"/>
        <v>40</v>
      </c>
      <c r="P18" s="13">
        <v>46</v>
      </c>
      <c r="Q18" s="20">
        <f t="shared" si="1"/>
        <v>1.15</v>
      </c>
      <c r="R18" s="13" t="s">
        <v>393</v>
      </c>
      <c r="S18" s="29"/>
      <c r="T18" s="29"/>
    </row>
    <row r="19" hidden="1" spans="1:20">
      <c r="A19" s="24"/>
      <c r="B19" s="24"/>
      <c r="C19" s="39"/>
      <c r="D19" s="39"/>
      <c r="E19" s="39"/>
      <c r="F19" s="39"/>
      <c r="G19" s="13"/>
      <c r="H19" s="13"/>
      <c r="I19" s="20"/>
      <c r="J19" s="31"/>
      <c r="K19" s="27" t="s">
        <v>52</v>
      </c>
      <c r="L19" s="27" t="s">
        <v>53</v>
      </c>
      <c r="M19" s="28" t="s">
        <v>17</v>
      </c>
      <c r="N19" s="37">
        <v>13079741088</v>
      </c>
      <c r="O19" s="13">
        <f t="shared" si="0"/>
        <v>40</v>
      </c>
      <c r="P19" s="13">
        <v>54</v>
      </c>
      <c r="Q19" s="20">
        <f t="shared" si="1"/>
        <v>1.35</v>
      </c>
      <c r="R19" s="13" t="s">
        <v>393</v>
      </c>
      <c r="S19" s="29"/>
      <c r="T19" s="29"/>
    </row>
    <row r="20" hidden="1" spans="1:20">
      <c r="A20" s="24"/>
      <c r="B20" s="24"/>
      <c r="C20" s="39"/>
      <c r="D20" s="39"/>
      <c r="E20" s="39"/>
      <c r="F20" s="39"/>
      <c r="G20" s="13"/>
      <c r="H20" s="13"/>
      <c r="I20" s="20"/>
      <c r="J20" s="31"/>
      <c r="K20" s="27" t="s">
        <v>54</v>
      </c>
      <c r="L20" s="27" t="s">
        <v>399</v>
      </c>
      <c r="M20" s="28" t="s">
        <v>17</v>
      </c>
      <c r="N20" s="37">
        <v>18243235021</v>
      </c>
      <c r="O20" s="13">
        <f t="shared" si="0"/>
        <v>40</v>
      </c>
      <c r="P20" s="13">
        <v>36</v>
      </c>
      <c r="Q20" s="20">
        <f t="shared" si="1"/>
        <v>0.9</v>
      </c>
      <c r="R20" s="13" t="s">
        <v>395</v>
      </c>
      <c r="S20" s="29"/>
      <c r="T20" s="29"/>
    </row>
    <row r="21" hidden="1" spans="1:20">
      <c r="A21" s="24"/>
      <c r="B21" s="24"/>
      <c r="C21" s="40"/>
      <c r="D21" s="40"/>
      <c r="E21" s="40"/>
      <c r="F21" s="40"/>
      <c r="G21" s="13"/>
      <c r="H21" s="13"/>
      <c r="I21" s="20"/>
      <c r="J21" s="33"/>
      <c r="K21" s="27" t="s">
        <v>56</v>
      </c>
      <c r="L21" s="27" t="s">
        <v>57</v>
      </c>
      <c r="M21" s="28" t="s">
        <v>17</v>
      </c>
      <c r="N21" s="37">
        <v>15124488880</v>
      </c>
      <c r="O21" s="13">
        <f t="shared" si="0"/>
        <v>40</v>
      </c>
      <c r="P21" s="13">
        <v>40</v>
      </c>
      <c r="Q21" s="20">
        <f t="shared" si="1"/>
        <v>1</v>
      </c>
      <c r="R21" s="13" t="s">
        <v>393</v>
      </c>
      <c r="S21" s="29"/>
      <c r="T21" s="29"/>
    </row>
    <row r="22" hidden="1" spans="1:20">
      <c r="A22" s="24"/>
      <c r="B22" s="24"/>
      <c r="C22" s="28" t="s">
        <v>400</v>
      </c>
      <c r="D22" s="28" t="s">
        <v>401</v>
      </c>
      <c r="E22" s="28" t="s">
        <v>402</v>
      </c>
      <c r="F22" s="41">
        <v>13664440007</v>
      </c>
      <c r="G22" s="13">
        <f t="shared" ref="G22:G25" si="2">10*1</f>
        <v>10</v>
      </c>
      <c r="H22" s="13">
        <v>38</v>
      </c>
      <c r="I22" s="20">
        <f t="shared" ref="I22:I25" si="3">H22/G22</f>
        <v>3.8</v>
      </c>
      <c r="J22" s="13" t="s">
        <v>393</v>
      </c>
      <c r="K22" s="28" t="s">
        <v>58</v>
      </c>
      <c r="L22" s="28" t="s">
        <v>59</v>
      </c>
      <c r="M22" s="28" t="s">
        <v>60</v>
      </c>
      <c r="N22" s="41">
        <v>13596365005</v>
      </c>
      <c r="O22" s="13">
        <f t="shared" si="0"/>
        <v>40</v>
      </c>
      <c r="P22" s="13">
        <v>44</v>
      </c>
      <c r="Q22" s="20">
        <f t="shared" si="1"/>
        <v>1.1</v>
      </c>
      <c r="R22" s="13" t="s">
        <v>393</v>
      </c>
      <c r="S22" s="42"/>
      <c r="T22" s="42"/>
    </row>
    <row r="23" spans="1:20">
      <c r="A23" s="23">
        <v>2</v>
      </c>
      <c r="B23" s="24" t="s">
        <v>61</v>
      </c>
      <c r="C23" s="24" t="s">
        <v>11</v>
      </c>
      <c r="D23" s="24" t="s">
        <v>90</v>
      </c>
      <c r="E23" s="24" t="s">
        <v>72</v>
      </c>
      <c r="F23" s="23">
        <v>13351513699</v>
      </c>
      <c r="G23" s="13">
        <f t="shared" si="2"/>
        <v>10</v>
      </c>
      <c r="H23" s="13">
        <v>12</v>
      </c>
      <c r="I23" s="20">
        <f t="shared" si="3"/>
        <v>1.2</v>
      </c>
      <c r="J23" s="13" t="s">
        <v>393</v>
      </c>
      <c r="K23" s="24" t="s">
        <v>64</v>
      </c>
      <c r="L23" s="24" t="s">
        <v>65</v>
      </c>
      <c r="M23" s="24" t="s">
        <v>17</v>
      </c>
      <c r="N23" s="23">
        <v>13578566111</v>
      </c>
      <c r="O23" s="13">
        <f t="shared" si="0"/>
        <v>40</v>
      </c>
      <c r="P23" s="13">
        <v>52</v>
      </c>
      <c r="Q23" s="20">
        <f t="shared" si="1"/>
        <v>1.3</v>
      </c>
      <c r="R23" s="13" t="s">
        <v>393</v>
      </c>
      <c r="S23" s="43"/>
      <c r="T23" s="43"/>
    </row>
    <row r="24" spans="1:20">
      <c r="A24" s="23">
        <v>3</v>
      </c>
      <c r="B24" s="24" t="s">
        <v>66</v>
      </c>
      <c r="C24" s="24" t="s">
        <v>11</v>
      </c>
      <c r="D24" s="24" t="s">
        <v>403</v>
      </c>
      <c r="E24" s="24" t="s">
        <v>63</v>
      </c>
      <c r="F24" s="23">
        <v>14743753777</v>
      </c>
      <c r="G24" s="13">
        <f t="shared" si="2"/>
        <v>10</v>
      </c>
      <c r="H24" s="13">
        <v>11</v>
      </c>
      <c r="I24" s="20">
        <f t="shared" si="3"/>
        <v>1.1</v>
      </c>
      <c r="J24" s="13" t="s">
        <v>393</v>
      </c>
      <c r="K24" s="24" t="s">
        <v>68</v>
      </c>
      <c r="L24" s="24" t="s">
        <v>69</v>
      </c>
      <c r="M24" s="24" t="s">
        <v>17</v>
      </c>
      <c r="N24" s="23">
        <v>15948405333</v>
      </c>
      <c r="O24" s="13">
        <f t="shared" si="0"/>
        <v>40</v>
      </c>
      <c r="P24" s="13">
        <v>18</v>
      </c>
      <c r="Q24" s="20">
        <f t="shared" si="1"/>
        <v>0.45</v>
      </c>
      <c r="R24" s="13" t="s">
        <v>395</v>
      </c>
      <c r="S24" s="43"/>
      <c r="T24" s="43"/>
    </row>
    <row r="25" spans="1:20">
      <c r="A25" s="23">
        <v>4</v>
      </c>
      <c r="B25" s="24" t="s">
        <v>404</v>
      </c>
      <c r="C25" s="24" t="s">
        <v>11</v>
      </c>
      <c r="D25" s="24" t="s">
        <v>86</v>
      </c>
      <c r="E25" s="24" t="s">
        <v>87</v>
      </c>
      <c r="F25" s="23">
        <v>15590776767</v>
      </c>
      <c r="G25" s="13">
        <f t="shared" si="2"/>
        <v>10</v>
      </c>
      <c r="H25" s="13">
        <v>15</v>
      </c>
      <c r="I25" s="20">
        <f t="shared" si="3"/>
        <v>1.5</v>
      </c>
      <c r="J25" s="26" t="s">
        <v>393</v>
      </c>
      <c r="K25" s="24" t="s">
        <v>73</v>
      </c>
      <c r="L25" s="24" t="s">
        <v>74</v>
      </c>
      <c r="M25" s="24" t="s">
        <v>17</v>
      </c>
      <c r="N25" s="23">
        <v>13341548199</v>
      </c>
      <c r="O25" s="13">
        <f t="shared" si="0"/>
        <v>40</v>
      </c>
      <c r="P25" s="13">
        <v>41</v>
      </c>
      <c r="Q25" s="20">
        <f t="shared" si="1"/>
        <v>1.025</v>
      </c>
      <c r="R25" s="13" t="s">
        <v>393</v>
      </c>
      <c r="S25" s="43"/>
      <c r="T25" s="43"/>
    </row>
    <row r="26" spans="1:20">
      <c r="A26" s="24"/>
      <c r="B26" s="24"/>
      <c r="C26" s="24"/>
      <c r="D26" s="24"/>
      <c r="E26" s="24"/>
      <c r="F26" s="23"/>
      <c r="G26" s="13"/>
      <c r="H26" s="13"/>
      <c r="I26" s="20"/>
      <c r="J26" s="33"/>
      <c r="K26" s="24" t="s">
        <v>75</v>
      </c>
      <c r="L26" s="24" t="s">
        <v>22</v>
      </c>
      <c r="M26" s="24" t="s">
        <v>17</v>
      </c>
      <c r="N26" s="24">
        <v>13620737099</v>
      </c>
      <c r="O26" s="13">
        <f t="shared" si="0"/>
        <v>40</v>
      </c>
      <c r="P26" s="13">
        <f>P7</f>
        <v>40</v>
      </c>
      <c r="Q26" s="20">
        <f t="shared" si="1"/>
        <v>1</v>
      </c>
      <c r="R26" s="13" t="s">
        <v>393</v>
      </c>
      <c r="S26" s="43"/>
      <c r="T26" s="43"/>
    </row>
    <row r="27" spans="1:20">
      <c r="A27" s="23">
        <v>5</v>
      </c>
      <c r="B27" s="24" t="s">
        <v>76</v>
      </c>
      <c r="C27" s="24" t="s">
        <v>11</v>
      </c>
      <c r="D27" s="24" t="s">
        <v>67</v>
      </c>
      <c r="E27" s="24" t="s">
        <v>63</v>
      </c>
      <c r="F27" s="23">
        <v>13578565099</v>
      </c>
      <c r="G27" s="13">
        <f t="shared" ref="G27:G32" si="4">10*1</f>
        <v>10</v>
      </c>
      <c r="H27" s="13">
        <v>24</v>
      </c>
      <c r="I27" s="20">
        <f t="shared" ref="I27:I32" si="5">H27/G27</f>
        <v>2.4</v>
      </c>
      <c r="J27" s="26" t="s">
        <v>393</v>
      </c>
      <c r="K27" s="24" t="s">
        <v>79</v>
      </c>
      <c r="L27" s="24" t="s">
        <v>80</v>
      </c>
      <c r="M27" s="24" t="s">
        <v>17</v>
      </c>
      <c r="N27" s="23">
        <v>13620735559</v>
      </c>
      <c r="O27" s="13">
        <f t="shared" si="0"/>
        <v>40</v>
      </c>
      <c r="P27" s="13">
        <v>49</v>
      </c>
      <c r="Q27" s="20">
        <f t="shared" si="1"/>
        <v>1.225</v>
      </c>
      <c r="R27" s="13" t="s">
        <v>393</v>
      </c>
      <c r="S27" s="43"/>
      <c r="T27" s="43"/>
    </row>
    <row r="28" spans="1:20">
      <c r="A28" s="24"/>
      <c r="B28" s="24"/>
      <c r="C28" s="24"/>
      <c r="D28" s="24"/>
      <c r="E28" s="24"/>
      <c r="F28" s="23"/>
      <c r="G28" s="13"/>
      <c r="H28" s="13"/>
      <c r="I28" s="20"/>
      <c r="J28" s="31"/>
      <c r="K28" s="24" t="s">
        <v>81</v>
      </c>
      <c r="L28" s="24" t="s">
        <v>405</v>
      </c>
      <c r="M28" s="24" t="s">
        <v>17</v>
      </c>
      <c r="N28" s="23">
        <v>15981123798</v>
      </c>
      <c r="O28" s="13">
        <f t="shared" si="0"/>
        <v>40</v>
      </c>
      <c r="P28" s="13">
        <v>62</v>
      </c>
      <c r="Q28" s="20">
        <f t="shared" si="1"/>
        <v>1.55</v>
      </c>
      <c r="R28" s="13" t="s">
        <v>393</v>
      </c>
      <c r="S28" s="43"/>
      <c r="T28" s="43"/>
    </row>
    <row r="29" spans="1:20">
      <c r="A29" s="24"/>
      <c r="B29" s="24"/>
      <c r="C29" s="24"/>
      <c r="D29" s="24"/>
      <c r="E29" s="24"/>
      <c r="F29" s="23"/>
      <c r="G29" s="13"/>
      <c r="H29" s="13"/>
      <c r="I29" s="20"/>
      <c r="J29" s="31"/>
      <c r="K29" s="24" t="s">
        <v>83</v>
      </c>
      <c r="L29" s="24" t="s">
        <v>84</v>
      </c>
      <c r="M29" s="24" t="s">
        <v>17</v>
      </c>
      <c r="N29" s="23">
        <v>14743755301</v>
      </c>
      <c r="O29" s="13">
        <f t="shared" si="0"/>
        <v>40</v>
      </c>
      <c r="P29" s="13">
        <v>53</v>
      </c>
      <c r="Q29" s="20">
        <f t="shared" si="1"/>
        <v>1.325</v>
      </c>
      <c r="R29" s="13" t="s">
        <v>393</v>
      </c>
      <c r="S29" s="43"/>
      <c r="T29" s="43"/>
    </row>
    <row r="30" spans="1:20">
      <c r="A30" s="24"/>
      <c r="B30" s="24"/>
      <c r="C30" s="24"/>
      <c r="D30" s="24"/>
      <c r="E30" s="24"/>
      <c r="F30" s="23"/>
      <c r="G30" s="13"/>
      <c r="H30" s="13"/>
      <c r="I30" s="20"/>
      <c r="J30" s="33"/>
      <c r="K30" s="24" t="s">
        <v>23</v>
      </c>
      <c r="L30" s="24" t="s">
        <v>24</v>
      </c>
      <c r="M30" s="24" t="s">
        <v>17</v>
      </c>
      <c r="N30" s="23">
        <v>15948515988</v>
      </c>
      <c r="O30" s="13">
        <f t="shared" si="0"/>
        <v>40</v>
      </c>
      <c r="P30" s="13">
        <f>P8</f>
        <v>55</v>
      </c>
      <c r="Q30" s="20">
        <f t="shared" si="1"/>
        <v>1.375</v>
      </c>
      <c r="R30" s="13" t="s">
        <v>393</v>
      </c>
      <c r="S30" s="43"/>
      <c r="T30" s="43"/>
    </row>
    <row r="31" spans="1:20">
      <c r="A31" s="23">
        <v>6</v>
      </c>
      <c r="B31" s="24" t="s">
        <v>85</v>
      </c>
      <c r="C31" s="24" t="s">
        <v>11</v>
      </c>
      <c r="D31" s="24" t="s">
        <v>406</v>
      </c>
      <c r="E31" s="24" t="s">
        <v>407</v>
      </c>
      <c r="F31" s="23">
        <v>13500990439</v>
      </c>
      <c r="G31" s="13">
        <f t="shared" si="4"/>
        <v>10</v>
      </c>
      <c r="H31" s="13">
        <v>0</v>
      </c>
      <c r="I31" s="20">
        <f t="shared" si="5"/>
        <v>0</v>
      </c>
      <c r="J31" s="13" t="s">
        <v>395</v>
      </c>
      <c r="K31" s="24" t="s">
        <v>88</v>
      </c>
      <c r="L31" s="24" t="s">
        <v>33</v>
      </c>
      <c r="M31" s="24" t="s">
        <v>17</v>
      </c>
      <c r="N31" s="23">
        <v>18643243353</v>
      </c>
      <c r="O31" s="13">
        <f t="shared" si="0"/>
        <v>40</v>
      </c>
      <c r="P31" s="13">
        <v>42</v>
      </c>
      <c r="Q31" s="20">
        <f t="shared" si="1"/>
        <v>1.05</v>
      </c>
      <c r="R31" s="13" t="s">
        <v>393</v>
      </c>
      <c r="S31" s="43"/>
      <c r="T31" s="43"/>
    </row>
    <row r="32" spans="1:20">
      <c r="A32" s="23">
        <v>7</v>
      </c>
      <c r="B32" s="24" t="s">
        <v>89</v>
      </c>
      <c r="C32" s="24" t="s">
        <v>11</v>
      </c>
      <c r="D32" s="24" t="s">
        <v>408</v>
      </c>
      <c r="E32" s="24" t="s">
        <v>63</v>
      </c>
      <c r="F32" s="23">
        <v>13252597599</v>
      </c>
      <c r="G32" s="13">
        <f t="shared" si="4"/>
        <v>10</v>
      </c>
      <c r="H32" s="13">
        <v>12</v>
      </c>
      <c r="I32" s="20">
        <f t="shared" si="5"/>
        <v>1.2</v>
      </c>
      <c r="J32" s="26" t="s">
        <v>393</v>
      </c>
      <c r="K32" s="24" t="s">
        <v>92</v>
      </c>
      <c r="L32" s="24" t="s">
        <v>93</v>
      </c>
      <c r="M32" s="24" t="s">
        <v>17</v>
      </c>
      <c r="N32" s="23">
        <v>15948504441</v>
      </c>
      <c r="O32" s="13">
        <f t="shared" si="0"/>
        <v>40</v>
      </c>
      <c r="P32" s="13">
        <v>48</v>
      </c>
      <c r="Q32" s="20">
        <f t="shared" si="1"/>
        <v>1.2</v>
      </c>
      <c r="R32" s="13" t="s">
        <v>393</v>
      </c>
      <c r="S32" s="43"/>
      <c r="T32" s="43"/>
    </row>
    <row r="33" spans="1:20">
      <c r="A33" s="24"/>
      <c r="B33" s="24"/>
      <c r="C33" s="24"/>
      <c r="D33" s="24"/>
      <c r="E33" s="24"/>
      <c r="F33" s="23"/>
      <c r="G33" s="13"/>
      <c r="H33" s="13"/>
      <c r="I33" s="20"/>
      <c r="J33" s="33"/>
      <c r="K33" s="24" t="s">
        <v>94</v>
      </c>
      <c r="L33" s="24" t="s">
        <v>409</v>
      </c>
      <c r="M33" s="24" t="s">
        <v>17</v>
      </c>
      <c r="N33" s="23">
        <v>15943235559</v>
      </c>
      <c r="O33" s="13">
        <f t="shared" si="0"/>
        <v>40</v>
      </c>
      <c r="P33" s="13">
        <v>40</v>
      </c>
      <c r="Q33" s="20">
        <f t="shared" si="1"/>
        <v>1</v>
      </c>
      <c r="R33" s="13" t="s">
        <v>393</v>
      </c>
      <c r="S33" s="43"/>
      <c r="T33" s="43"/>
    </row>
    <row r="34" spans="1:20">
      <c r="A34" s="41">
        <v>8</v>
      </c>
      <c r="B34" s="41" t="s">
        <v>96</v>
      </c>
      <c r="C34" s="24" t="s">
        <v>11</v>
      </c>
      <c r="D34" s="24" t="s">
        <v>71</v>
      </c>
      <c r="E34" s="24" t="s">
        <v>72</v>
      </c>
      <c r="F34" s="44">
        <v>13943218811</v>
      </c>
      <c r="G34" s="13">
        <f>10*1</f>
        <v>10</v>
      </c>
      <c r="H34" s="13">
        <v>12</v>
      </c>
      <c r="I34" s="20">
        <f>H34/G34</f>
        <v>1.2</v>
      </c>
      <c r="J34" s="13" t="s">
        <v>393</v>
      </c>
      <c r="K34" s="24" t="s">
        <v>94</v>
      </c>
      <c r="L34" s="24" t="s">
        <v>409</v>
      </c>
      <c r="M34" s="24" t="s">
        <v>17</v>
      </c>
      <c r="N34" s="23">
        <v>15943235559</v>
      </c>
      <c r="O34" s="13">
        <f t="shared" si="0"/>
        <v>40</v>
      </c>
      <c r="P34" s="13">
        <f>P33</f>
        <v>40</v>
      </c>
      <c r="Q34" s="20">
        <f t="shared" si="1"/>
        <v>1</v>
      </c>
      <c r="R34" s="13" t="s">
        <v>393</v>
      </c>
      <c r="S34" s="38"/>
      <c r="T34" s="38"/>
    </row>
    <row r="35" hidden="1" spans="1:20">
      <c r="A35" s="45">
        <v>9</v>
      </c>
      <c r="B35" s="46" t="s">
        <v>98</v>
      </c>
      <c r="C35" s="24" t="s">
        <v>99</v>
      </c>
      <c r="D35" s="24" t="s">
        <v>410</v>
      </c>
      <c r="E35" s="24" t="s">
        <v>13</v>
      </c>
      <c r="F35" s="24">
        <v>13844258966</v>
      </c>
      <c r="G35" s="26">
        <f>10*1</f>
        <v>10</v>
      </c>
      <c r="H35" s="26">
        <v>10</v>
      </c>
      <c r="I35" s="47">
        <f>H35/G35</f>
        <v>1</v>
      </c>
      <c r="J35" s="26" t="s">
        <v>393</v>
      </c>
      <c r="K35" s="24" t="s">
        <v>103</v>
      </c>
      <c r="L35" s="24" t="s">
        <v>104</v>
      </c>
      <c r="M35" s="24" t="s">
        <v>17</v>
      </c>
      <c r="N35" s="24">
        <v>13704441055</v>
      </c>
      <c r="O35" s="13">
        <f t="shared" si="0"/>
        <v>40</v>
      </c>
      <c r="P35" s="13">
        <v>43</v>
      </c>
      <c r="Q35" s="20">
        <f t="shared" si="1"/>
        <v>1.075</v>
      </c>
      <c r="R35" s="13" t="s">
        <v>393</v>
      </c>
      <c r="S35" s="48"/>
      <c r="T35" s="48"/>
    </row>
    <row r="36" hidden="1" spans="1:20">
      <c r="A36" s="49"/>
      <c r="B36" s="49"/>
      <c r="C36" s="24"/>
      <c r="D36" s="24"/>
      <c r="E36" s="24"/>
      <c r="F36" s="24"/>
      <c r="G36" s="31"/>
      <c r="H36" s="31"/>
      <c r="I36" s="50"/>
      <c r="J36" s="31"/>
      <c r="K36" s="24" t="s">
        <v>105</v>
      </c>
      <c r="L36" s="24" t="s">
        <v>106</v>
      </c>
      <c r="M36" s="24" t="s">
        <v>17</v>
      </c>
      <c r="N36" s="24">
        <v>13654423555</v>
      </c>
      <c r="O36" s="13">
        <f t="shared" si="0"/>
        <v>40</v>
      </c>
      <c r="P36" s="13">
        <v>50</v>
      </c>
      <c r="Q36" s="20">
        <f t="shared" si="1"/>
        <v>1.25</v>
      </c>
      <c r="R36" s="13" t="s">
        <v>393</v>
      </c>
      <c r="S36" s="48"/>
      <c r="T36" s="48"/>
    </row>
    <row r="37" hidden="1" spans="1:20">
      <c r="A37" s="49"/>
      <c r="B37" s="49"/>
      <c r="C37" s="24"/>
      <c r="D37" s="24"/>
      <c r="E37" s="24"/>
      <c r="F37" s="24"/>
      <c r="G37" s="31"/>
      <c r="H37" s="31"/>
      <c r="I37" s="50"/>
      <c r="J37" s="31"/>
      <c r="K37" s="24" t="s">
        <v>107</v>
      </c>
      <c r="L37" s="24" t="s">
        <v>108</v>
      </c>
      <c r="M37" s="24" t="s">
        <v>17</v>
      </c>
      <c r="N37" s="23">
        <v>15948410222</v>
      </c>
      <c r="O37" s="13">
        <f t="shared" si="0"/>
        <v>40</v>
      </c>
      <c r="P37" s="13">
        <v>36</v>
      </c>
      <c r="Q37" s="20">
        <f t="shared" si="1"/>
        <v>0.9</v>
      </c>
      <c r="R37" s="13" t="s">
        <v>395</v>
      </c>
      <c r="S37" s="48"/>
      <c r="T37" s="48"/>
    </row>
    <row r="38" hidden="1" spans="1:20">
      <c r="A38" s="49"/>
      <c r="B38" s="49"/>
      <c r="C38" s="24"/>
      <c r="D38" s="24"/>
      <c r="E38" s="24"/>
      <c r="F38" s="24"/>
      <c r="G38" s="31"/>
      <c r="H38" s="31"/>
      <c r="I38" s="50"/>
      <c r="J38" s="31"/>
      <c r="K38" s="24" t="s">
        <v>109</v>
      </c>
      <c r="L38" s="24" t="s">
        <v>411</v>
      </c>
      <c r="M38" s="24" t="s">
        <v>17</v>
      </c>
      <c r="N38" s="24">
        <v>13944637145</v>
      </c>
      <c r="O38" s="13">
        <f t="shared" si="0"/>
        <v>40</v>
      </c>
      <c r="P38" s="13">
        <v>44</v>
      </c>
      <c r="Q38" s="20">
        <f t="shared" si="1"/>
        <v>1.1</v>
      </c>
      <c r="R38" s="13" t="s">
        <v>393</v>
      </c>
      <c r="S38" s="48"/>
      <c r="T38" s="48"/>
    </row>
    <row r="39" hidden="1" spans="1:20">
      <c r="A39" s="49"/>
      <c r="B39" s="49"/>
      <c r="C39" s="24"/>
      <c r="D39" s="24"/>
      <c r="E39" s="24"/>
      <c r="F39" s="24"/>
      <c r="G39" s="31"/>
      <c r="H39" s="31"/>
      <c r="I39" s="50"/>
      <c r="J39" s="31"/>
      <c r="K39" s="24" t="s">
        <v>112</v>
      </c>
      <c r="L39" s="24" t="s">
        <v>113</v>
      </c>
      <c r="M39" s="24" t="s">
        <v>17</v>
      </c>
      <c r="N39" s="24">
        <v>13196215999</v>
      </c>
      <c r="O39" s="13">
        <f t="shared" si="0"/>
        <v>40</v>
      </c>
      <c r="P39" s="13">
        <v>40</v>
      </c>
      <c r="Q39" s="20">
        <f t="shared" si="1"/>
        <v>1</v>
      </c>
      <c r="R39" s="13" t="s">
        <v>393</v>
      </c>
      <c r="S39" s="48"/>
      <c r="T39" s="48"/>
    </row>
    <row r="40" hidden="1" spans="1:20">
      <c r="A40" s="49"/>
      <c r="B40" s="49"/>
      <c r="C40" s="24"/>
      <c r="D40" s="24"/>
      <c r="E40" s="24"/>
      <c r="F40" s="24"/>
      <c r="G40" s="33"/>
      <c r="H40" s="33"/>
      <c r="I40" s="51"/>
      <c r="J40" s="33"/>
      <c r="K40" s="24" t="s">
        <v>114</v>
      </c>
      <c r="L40" s="24" t="s">
        <v>115</v>
      </c>
      <c r="M40" s="24" t="s">
        <v>17</v>
      </c>
      <c r="N40" s="24">
        <v>15948519448</v>
      </c>
      <c r="O40" s="13">
        <f t="shared" si="0"/>
        <v>40</v>
      </c>
      <c r="P40" s="13">
        <v>43</v>
      </c>
      <c r="Q40" s="20">
        <f t="shared" si="1"/>
        <v>1.075</v>
      </c>
      <c r="R40" s="13" t="s">
        <v>393</v>
      </c>
      <c r="S40" s="48"/>
      <c r="T40" s="48"/>
    </row>
    <row r="41" hidden="1" spans="1:20">
      <c r="A41" s="49"/>
      <c r="B41" s="49"/>
      <c r="C41" s="34" t="s">
        <v>32</v>
      </c>
      <c r="D41" s="34" t="s">
        <v>148</v>
      </c>
      <c r="E41" s="34" t="s">
        <v>134</v>
      </c>
      <c r="F41" s="34" t="s">
        <v>412</v>
      </c>
      <c r="G41" s="26">
        <f>10*1</f>
        <v>10</v>
      </c>
      <c r="H41" s="26">
        <v>40</v>
      </c>
      <c r="I41" s="47">
        <f>H41/G41</f>
        <v>4</v>
      </c>
      <c r="J41" s="26" t="s">
        <v>393</v>
      </c>
      <c r="K41" s="28" t="s">
        <v>119</v>
      </c>
      <c r="L41" s="27" t="s">
        <v>120</v>
      </c>
      <c r="M41" s="28" t="s">
        <v>121</v>
      </c>
      <c r="N41" s="37">
        <v>15568455555</v>
      </c>
      <c r="O41" s="13">
        <f t="shared" si="0"/>
        <v>40</v>
      </c>
      <c r="P41" s="13">
        <v>39</v>
      </c>
      <c r="Q41" s="20">
        <f t="shared" si="1"/>
        <v>0.975</v>
      </c>
      <c r="R41" s="13" t="s">
        <v>395</v>
      </c>
      <c r="S41" s="29"/>
      <c r="T41" s="29"/>
    </row>
    <row r="42" hidden="1" spans="1:20">
      <c r="A42" s="49"/>
      <c r="B42" s="49"/>
      <c r="C42" s="39"/>
      <c r="D42" s="39"/>
      <c r="E42" s="39"/>
      <c r="F42" s="39"/>
      <c r="G42" s="31"/>
      <c r="H42" s="31"/>
      <c r="I42" s="50"/>
      <c r="J42" s="31"/>
      <c r="K42" s="28" t="s">
        <v>122</v>
      </c>
      <c r="L42" s="27" t="s">
        <v>123</v>
      </c>
      <c r="M42" s="28" t="s">
        <v>121</v>
      </c>
      <c r="N42" s="37">
        <v>15643235918</v>
      </c>
      <c r="O42" s="13">
        <f t="shared" si="0"/>
        <v>40</v>
      </c>
      <c r="P42" s="13">
        <v>40</v>
      </c>
      <c r="Q42" s="20">
        <f t="shared" si="1"/>
        <v>1</v>
      </c>
      <c r="R42" s="13" t="s">
        <v>393</v>
      </c>
      <c r="S42" s="29"/>
      <c r="T42" s="29"/>
    </row>
    <row r="43" hidden="1" spans="1:20">
      <c r="A43" s="49"/>
      <c r="B43" s="49"/>
      <c r="C43" s="39"/>
      <c r="D43" s="39"/>
      <c r="E43" s="39"/>
      <c r="F43" s="39"/>
      <c r="G43" s="31"/>
      <c r="H43" s="31"/>
      <c r="I43" s="50"/>
      <c r="J43" s="31"/>
      <c r="K43" s="28" t="s">
        <v>124</v>
      </c>
      <c r="L43" s="27" t="s">
        <v>125</v>
      </c>
      <c r="M43" s="28" t="s">
        <v>413</v>
      </c>
      <c r="N43" s="37">
        <v>15567467749</v>
      </c>
      <c r="O43" s="13">
        <f t="shared" si="0"/>
        <v>40</v>
      </c>
      <c r="P43" s="13">
        <v>48</v>
      </c>
      <c r="Q43" s="20">
        <f t="shared" si="1"/>
        <v>1.2</v>
      </c>
      <c r="R43" s="13" t="s">
        <v>393</v>
      </c>
      <c r="S43" s="29"/>
      <c r="T43" s="29"/>
    </row>
    <row r="44" hidden="1" spans="1:20">
      <c r="A44" s="49"/>
      <c r="B44" s="49"/>
      <c r="C44" s="39"/>
      <c r="D44" s="39"/>
      <c r="E44" s="39"/>
      <c r="F44" s="39"/>
      <c r="G44" s="31"/>
      <c r="H44" s="31"/>
      <c r="I44" s="50"/>
      <c r="J44" s="31"/>
      <c r="K44" s="28" t="s">
        <v>41</v>
      </c>
      <c r="L44" s="27" t="s">
        <v>42</v>
      </c>
      <c r="M44" s="28" t="s">
        <v>127</v>
      </c>
      <c r="N44" s="37">
        <v>13578523708</v>
      </c>
      <c r="O44" s="13">
        <f t="shared" si="0"/>
        <v>40</v>
      </c>
      <c r="P44" s="13">
        <f>P14</f>
        <v>40</v>
      </c>
      <c r="Q44" s="20">
        <f t="shared" si="1"/>
        <v>1</v>
      </c>
      <c r="R44" s="13" t="s">
        <v>393</v>
      </c>
      <c r="S44" s="29"/>
      <c r="T44" s="29"/>
    </row>
    <row r="45" hidden="1" spans="1:20">
      <c r="A45" s="52"/>
      <c r="B45" s="52"/>
      <c r="C45" s="40"/>
      <c r="D45" s="40"/>
      <c r="E45" s="40"/>
      <c r="F45" s="40"/>
      <c r="G45" s="33"/>
      <c r="H45" s="33"/>
      <c r="I45" s="51"/>
      <c r="J45" s="33"/>
      <c r="K45" s="28" t="s">
        <v>52</v>
      </c>
      <c r="L45" s="27" t="s">
        <v>53</v>
      </c>
      <c r="M45" s="28" t="s">
        <v>17</v>
      </c>
      <c r="N45" s="37">
        <v>13079741088</v>
      </c>
      <c r="O45" s="13">
        <f t="shared" si="0"/>
        <v>40</v>
      </c>
      <c r="P45" s="13">
        <f>P19</f>
        <v>54</v>
      </c>
      <c r="Q45" s="20">
        <f t="shared" si="1"/>
        <v>1.35</v>
      </c>
      <c r="R45" s="13" t="s">
        <v>393</v>
      </c>
      <c r="S45" s="29"/>
      <c r="T45" s="29"/>
    </row>
    <row r="46" hidden="1" spans="1:20">
      <c r="A46" s="23">
        <v>10</v>
      </c>
      <c r="B46" s="24" t="s">
        <v>128</v>
      </c>
      <c r="C46" s="24" t="s">
        <v>99</v>
      </c>
      <c r="D46" s="24" t="s">
        <v>410</v>
      </c>
      <c r="E46" s="24" t="s">
        <v>13</v>
      </c>
      <c r="F46" s="53">
        <v>13844258966</v>
      </c>
      <c r="G46" s="13">
        <f t="shared" ref="G46:G49" si="6">10*1</f>
        <v>10</v>
      </c>
      <c r="H46" s="13">
        <f>H35</f>
        <v>10</v>
      </c>
      <c r="I46" s="20">
        <f t="shared" ref="I46:I49" si="7">H46/G46</f>
        <v>1</v>
      </c>
      <c r="J46" s="13" t="s">
        <v>393</v>
      </c>
      <c r="K46" s="41" t="s">
        <v>114</v>
      </c>
      <c r="L46" s="37" t="s">
        <v>115</v>
      </c>
      <c r="M46" s="28" t="s">
        <v>17</v>
      </c>
      <c r="N46" s="37">
        <v>15948519448</v>
      </c>
      <c r="O46" s="13">
        <f t="shared" si="0"/>
        <v>40</v>
      </c>
      <c r="P46" s="13">
        <f>P40</f>
        <v>43</v>
      </c>
      <c r="Q46" s="20">
        <f t="shared" si="1"/>
        <v>1.075</v>
      </c>
      <c r="R46" s="13" t="s">
        <v>393</v>
      </c>
      <c r="S46" s="54"/>
      <c r="T46" s="54"/>
    </row>
    <row r="47" hidden="1" spans="1:20">
      <c r="A47" s="24"/>
      <c r="B47" s="24"/>
      <c r="C47" s="28" t="s">
        <v>32</v>
      </c>
      <c r="D47" s="28" t="s">
        <v>130</v>
      </c>
      <c r="E47" s="28" t="s">
        <v>63</v>
      </c>
      <c r="F47" s="28" t="s">
        <v>131</v>
      </c>
      <c r="G47" s="13">
        <f t="shared" si="6"/>
        <v>10</v>
      </c>
      <c r="H47" s="13">
        <v>10</v>
      </c>
      <c r="I47" s="20">
        <f t="shared" si="7"/>
        <v>1</v>
      </c>
      <c r="J47" s="13" t="s">
        <v>393</v>
      </c>
      <c r="K47" s="28" t="s">
        <v>122</v>
      </c>
      <c r="L47" s="27" t="s">
        <v>123</v>
      </c>
      <c r="M47" s="28" t="s">
        <v>121</v>
      </c>
      <c r="N47" s="37">
        <v>15643235918</v>
      </c>
      <c r="O47" s="13">
        <f t="shared" si="0"/>
        <v>40</v>
      </c>
      <c r="P47" s="13">
        <f>P42</f>
        <v>40</v>
      </c>
      <c r="Q47" s="20">
        <f t="shared" si="1"/>
        <v>1</v>
      </c>
      <c r="R47" s="13" t="s">
        <v>393</v>
      </c>
      <c r="S47" s="29"/>
      <c r="T47" s="29"/>
    </row>
    <row r="48" hidden="1" spans="1:20">
      <c r="A48" s="45">
        <v>11</v>
      </c>
      <c r="B48" s="46" t="s">
        <v>132</v>
      </c>
      <c r="C48" s="24" t="s">
        <v>99</v>
      </c>
      <c r="D48" s="24" t="s">
        <v>414</v>
      </c>
      <c r="E48" s="24" t="s">
        <v>117</v>
      </c>
      <c r="F48" s="44">
        <v>13404662017</v>
      </c>
      <c r="G48" s="13">
        <f t="shared" si="6"/>
        <v>10</v>
      </c>
      <c r="H48" s="13">
        <v>13</v>
      </c>
      <c r="I48" s="20">
        <f t="shared" si="7"/>
        <v>1.3</v>
      </c>
      <c r="J48" s="13" t="s">
        <v>393</v>
      </c>
      <c r="K48" s="41" t="s">
        <v>135</v>
      </c>
      <c r="L48" s="41" t="s">
        <v>136</v>
      </c>
      <c r="M48" s="28" t="s">
        <v>17</v>
      </c>
      <c r="N48" s="44">
        <v>13944259877</v>
      </c>
      <c r="O48" s="13">
        <f t="shared" si="0"/>
        <v>40</v>
      </c>
      <c r="P48" s="13">
        <v>23</v>
      </c>
      <c r="Q48" s="20">
        <f t="shared" si="1"/>
        <v>0.575</v>
      </c>
      <c r="R48" s="13" t="s">
        <v>395</v>
      </c>
      <c r="S48" s="38"/>
      <c r="T48" s="38"/>
    </row>
    <row r="49" hidden="1" spans="1:20">
      <c r="A49" s="49"/>
      <c r="B49" s="49"/>
      <c r="C49" s="28" t="s">
        <v>32</v>
      </c>
      <c r="D49" s="28" t="s">
        <v>137</v>
      </c>
      <c r="E49" s="28" t="s">
        <v>138</v>
      </c>
      <c r="F49" s="28" t="s">
        <v>139</v>
      </c>
      <c r="G49" s="26">
        <f t="shared" si="6"/>
        <v>10</v>
      </c>
      <c r="H49" s="26">
        <v>35</v>
      </c>
      <c r="I49" s="47">
        <f t="shared" si="7"/>
        <v>3.5</v>
      </c>
      <c r="J49" s="26" t="s">
        <v>393</v>
      </c>
      <c r="K49" s="28" t="s">
        <v>140</v>
      </c>
      <c r="L49" s="27" t="s">
        <v>141</v>
      </c>
      <c r="M49" s="28" t="s">
        <v>17</v>
      </c>
      <c r="N49" s="37">
        <v>15754450999</v>
      </c>
      <c r="O49" s="13">
        <f t="shared" si="0"/>
        <v>40</v>
      </c>
      <c r="P49" s="13">
        <v>22</v>
      </c>
      <c r="Q49" s="20">
        <f t="shared" si="1"/>
        <v>0.55</v>
      </c>
      <c r="R49" s="13" t="s">
        <v>395</v>
      </c>
      <c r="S49" s="29"/>
      <c r="T49" s="29"/>
    </row>
    <row r="50" hidden="1" spans="1:20">
      <c r="A50" s="49"/>
      <c r="B50" s="49"/>
      <c r="C50" s="28"/>
      <c r="D50" s="28"/>
      <c r="E50" s="28"/>
      <c r="F50" s="28"/>
      <c r="G50" s="31"/>
      <c r="H50" s="31"/>
      <c r="I50" s="50"/>
      <c r="J50" s="31"/>
      <c r="K50" s="28" t="s">
        <v>124</v>
      </c>
      <c r="L50" s="27" t="s">
        <v>125</v>
      </c>
      <c r="M50" s="28" t="s">
        <v>413</v>
      </c>
      <c r="N50" s="37">
        <v>15567467749</v>
      </c>
      <c r="O50" s="13">
        <f t="shared" si="0"/>
        <v>40</v>
      </c>
      <c r="P50" s="13">
        <f>P43</f>
        <v>48</v>
      </c>
      <c r="Q50" s="20">
        <f t="shared" si="1"/>
        <v>1.2</v>
      </c>
      <c r="R50" s="13" t="s">
        <v>393</v>
      </c>
      <c r="S50" s="29"/>
      <c r="T50" s="29"/>
    </row>
    <row r="51" hidden="1" spans="1:20">
      <c r="A51" s="52"/>
      <c r="B51" s="52"/>
      <c r="C51" s="28"/>
      <c r="D51" s="28"/>
      <c r="E51" s="28"/>
      <c r="F51" s="28"/>
      <c r="G51" s="33"/>
      <c r="H51" s="33"/>
      <c r="I51" s="51"/>
      <c r="J51" s="33"/>
      <c r="K51" s="28" t="s">
        <v>41</v>
      </c>
      <c r="L51" s="27" t="s">
        <v>42</v>
      </c>
      <c r="M51" s="28" t="s">
        <v>17</v>
      </c>
      <c r="N51" s="37">
        <v>13578523708</v>
      </c>
      <c r="O51" s="13">
        <f t="shared" si="0"/>
        <v>40</v>
      </c>
      <c r="P51" s="13">
        <f>P14</f>
        <v>40</v>
      </c>
      <c r="Q51" s="20">
        <f t="shared" si="1"/>
        <v>1</v>
      </c>
      <c r="R51" s="13" t="s">
        <v>393</v>
      </c>
      <c r="S51" s="29"/>
      <c r="T51" s="29"/>
    </row>
    <row r="52" hidden="1" spans="1:20">
      <c r="A52" s="23">
        <v>12</v>
      </c>
      <c r="B52" s="24" t="s">
        <v>142</v>
      </c>
      <c r="C52" s="28" t="s">
        <v>32</v>
      </c>
      <c r="D52" s="28" t="s">
        <v>415</v>
      </c>
      <c r="E52" s="28" t="s">
        <v>63</v>
      </c>
      <c r="F52" s="28" t="s">
        <v>144</v>
      </c>
      <c r="G52" s="13">
        <f>10*1</f>
        <v>10</v>
      </c>
      <c r="H52" s="13">
        <v>4</v>
      </c>
      <c r="I52" s="20">
        <f>H52/G52</f>
        <v>0.4</v>
      </c>
      <c r="J52" s="13" t="s">
        <v>395</v>
      </c>
      <c r="K52" s="28" t="s">
        <v>145</v>
      </c>
      <c r="L52" s="27" t="s">
        <v>146</v>
      </c>
      <c r="M52" s="28" t="s">
        <v>17</v>
      </c>
      <c r="N52" s="37">
        <v>13943216946</v>
      </c>
      <c r="O52" s="13">
        <f t="shared" si="0"/>
        <v>40</v>
      </c>
      <c r="P52" s="13">
        <v>52</v>
      </c>
      <c r="Q52" s="20">
        <f t="shared" si="1"/>
        <v>1.3</v>
      </c>
      <c r="R52" s="13" t="s">
        <v>393</v>
      </c>
      <c r="S52" s="29"/>
      <c r="T52" s="29"/>
    </row>
    <row r="53" hidden="1" spans="1:20">
      <c r="A53" s="23">
        <v>13</v>
      </c>
      <c r="B53" s="24" t="s">
        <v>147</v>
      </c>
      <c r="C53" s="28" t="s">
        <v>32</v>
      </c>
      <c r="D53" s="28" t="s">
        <v>416</v>
      </c>
      <c r="E53" s="28" t="s">
        <v>13</v>
      </c>
      <c r="F53" s="28" t="s">
        <v>417</v>
      </c>
      <c r="G53" s="26">
        <f>10*1</f>
        <v>10</v>
      </c>
      <c r="H53" s="26">
        <v>13</v>
      </c>
      <c r="I53" s="47">
        <f>H53/G53</f>
        <v>1.3</v>
      </c>
      <c r="J53" s="26" t="s">
        <v>393</v>
      </c>
      <c r="K53" s="28" t="s">
        <v>150</v>
      </c>
      <c r="L53" s="27" t="s">
        <v>418</v>
      </c>
      <c r="M53" s="28" t="s">
        <v>17</v>
      </c>
      <c r="N53" s="37">
        <v>15981133927</v>
      </c>
      <c r="O53" s="13">
        <f t="shared" si="0"/>
        <v>40</v>
      </c>
      <c r="P53" s="13">
        <v>26</v>
      </c>
      <c r="Q53" s="20">
        <f t="shared" si="1"/>
        <v>0.65</v>
      </c>
      <c r="R53" s="13" t="s">
        <v>395</v>
      </c>
      <c r="S53" s="29"/>
      <c r="T53" s="29"/>
    </row>
    <row r="54" hidden="1" spans="1:20">
      <c r="A54" s="24"/>
      <c r="B54" s="24"/>
      <c r="C54" s="28"/>
      <c r="D54" s="28"/>
      <c r="E54" s="28"/>
      <c r="F54" s="28"/>
      <c r="G54" s="31"/>
      <c r="H54" s="31"/>
      <c r="I54" s="50"/>
      <c r="J54" s="31"/>
      <c r="K54" s="28" t="s">
        <v>152</v>
      </c>
      <c r="L54" s="27" t="s">
        <v>153</v>
      </c>
      <c r="M54" s="28" t="s">
        <v>17</v>
      </c>
      <c r="N54" s="37">
        <v>13252590888</v>
      </c>
      <c r="O54" s="13">
        <f t="shared" si="0"/>
        <v>40</v>
      </c>
      <c r="P54" s="13">
        <v>40</v>
      </c>
      <c r="Q54" s="20">
        <f t="shared" si="1"/>
        <v>1</v>
      </c>
      <c r="R54" s="13" t="s">
        <v>393</v>
      </c>
      <c r="S54" s="29"/>
      <c r="T54" s="29"/>
    </row>
    <row r="55" hidden="1" spans="1:20">
      <c r="A55" s="24"/>
      <c r="B55" s="24"/>
      <c r="C55" s="28"/>
      <c r="D55" s="28"/>
      <c r="E55" s="28"/>
      <c r="F55" s="28"/>
      <c r="G55" s="31"/>
      <c r="H55" s="31"/>
      <c r="I55" s="50"/>
      <c r="J55" s="31"/>
      <c r="K55" s="28" t="s">
        <v>154</v>
      </c>
      <c r="L55" s="27" t="s">
        <v>419</v>
      </c>
      <c r="M55" s="28" t="s">
        <v>17</v>
      </c>
      <c r="N55" s="37">
        <v>13844257097</v>
      </c>
      <c r="O55" s="13">
        <f t="shared" si="0"/>
        <v>40</v>
      </c>
      <c r="P55" s="13">
        <v>40</v>
      </c>
      <c r="Q55" s="20">
        <f t="shared" si="1"/>
        <v>1</v>
      </c>
      <c r="R55" s="13" t="s">
        <v>393</v>
      </c>
      <c r="S55" s="29"/>
      <c r="T55" s="29"/>
    </row>
    <row r="56" hidden="1" spans="1:20">
      <c r="A56" s="24"/>
      <c r="B56" s="24"/>
      <c r="C56" s="28"/>
      <c r="D56" s="28"/>
      <c r="E56" s="28"/>
      <c r="F56" s="28"/>
      <c r="G56" s="31"/>
      <c r="H56" s="31"/>
      <c r="I56" s="50"/>
      <c r="J56" s="31"/>
      <c r="K56" s="28" t="s">
        <v>156</v>
      </c>
      <c r="L56" s="55" t="s">
        <v>420</v>
      </c>
      <c r="M56" s="56" t="s">
        <v>47</v>
      </c>
      <c r="N56" s="37">
        <v>13944255256</v>
      </c>
      <c r="O56" s="13">
        <f t="shared" si="0"/>
        <v>40</v>
      </c>
      <c r="P56" s="13">
        <v>42</v>
      </c>
      <c r="Q56" s="20">
        <f t="shared" si="1"/>
        <v>1.05</v>
      </c>
      <c r="R56" s="13" t="s">
        <v>393</v>
      </c>
      <c r="S56" s="29"/>
      <c r="T56" s="29"/>
    </row>
    <row r="57" hidden="1" spans="1:20">
      <c r="A57" s="24"/>
      <c r="B57" s="24"/>
      <c r="C57" s="28"/>
      <c r="D57" s="28"/>
      <c r="E57" s="28"/>
      <c r="F57" s="28"/>
      <c r="G57" s="31"/>
      <c r="H57" s="31"/>
      <c r="I57" s="50"/>
      <c r="J57" s="31"/>
      <c r="K57" s="28" t="s">
        <v>158</v>
      </c>
      <c r="L57" s="37" t="s">
        <v>421</v>
      </c>
      <c r="M57" s="37" t="s">
        <v>160</v>
      </c>
      <c r="N57" s="37">
        <v>18643249889</v>
      </c>
      <c r="O57" s="13">
        <f t="shared" si="0"/>
        <v>40</v>
      </c>
      <c r="P57" s="13">
        <v>32</v>
      </c>
      <c r="Q57" s="20">
        <f t="shared" si="1"/>
        <v>0.8</v>
      </c>
      <c r="R57" s="13" t="s">
        <v>395</v>
      </c>
      <c r="S57" s="29"/>
      <c r="T57" s="29"/>
    </row>
    <row r="58" hidden="1" spans="1:20">
      <c r="A58" s="24"/>
      <c r="B58" s="24"/>
      <c r="C58" s="28"/>
      <c r="D58" s="28"/>
      <c r="E58" s="28"/>
      <c r="F58" s="28"/>
      <c r="G58" s="31"/>
      <c r="H58" s="31"/>
      <c r="I58" s="50"/>
      <c r="J58" s="31"/>
      <c r="K58" s="28" t="s">
        <v>161</v>
      </c>
      <c r="L58" s="55" t="s">
        <v>162</v>
      </c>
      <c r="M58" s="56" t="s">
        <v>47</v>
      </c>
      <c r="N58" s="37">
        <v>13404661669</v>
      </c>
      <c r="O58" s="13">
        <f t="shared" si="0"/>
        <v>40</v>
      </c>
      <c r="P58" s="13">
        <v>40</v>
      </c>
      <c r="Q58" s="20">
        <f t="shared" si="1"/>
        <v>1</v>
      </c>
      <c r="R58" s="13" t="s">
        <v>393</v>
      </c>
      <c r="S58" s="29"/>
      <c r="T58" s="29"/>
    </row>
    <row r="59" hidden="1" spans="1:20">
      <c r="A59" s="24"/>
      <c r="B59" s="24"/>
      <c r="C59" s="28"/>
      <c r="D59" s="28"/>
      <c r="E59" s="28"/>
      <c r="F59" s="28"/>
      <c r="G59" s="31"/>
      <c r="H59" s="31"/>
      <c r="I59" s="50"/>
      <c r="J59" s="31"/>
      <c r="K59" s="28" t="s">
        <v>163</v>
      </c>
      <c r="L59" s="55" t="s">
        <v>422</v>
      </c>
      <c r="M59" s="56" t="s">
        <v>160</v>
      </c>
      <c r="N59" s="37">
        <v>13943218700</v>
      </c>
      <c r="O59" s="13">
        <f t="shared" si="0"/>
        <v>40</v>
      </c>
      <c r="P59" s="13">
        <v>42</v>
      </c>
      <c r="Q59" s="20">
        <f t="shared" si="1"/>
        <v>1.05</v>
      </c>
      <c r="R59" s="13" t="s">
        <v>393</v>
      </c>
      <c r="S59" s="29"/>
      <c r="T59" s="29"/>
    </row>
    <row r="60" hidden="1" spans="1:20">
      <c r="A60" s="24"/>
      <c r="B60" s="24"/>
      <c r="C60" s="28"/>
      <c r="D60" s="28"/>
      <c r="E60" s="28"/>
      <c r="F60" s="28"/>
      <c r="G60" s="33"/>
      <c r="H60" s="33"/>
      <c r="I60" s="51"/>
      <c r="J60" s="33"/>
      <c r="K60" s="28" t="s">
        <v>50</v>
      </c>
      <c r="L60" s="27" t="s">
        <v>51</v>
      </c>
      <c r="M60" s="28" t="s">
        <v>47</v>
      </c>
      <c r="N60" s="37">
        <v>13094415377</v>
      </c>
      <c r="O60" s="13">
        <f t="shared" si="0"/>
        <v>40</v>
      </c>
      <c r="P60" s="13">
        <f>P18</f>
        <v>46</v>
      </c>
      <c r="Q60" s="20">
        <f t="shared" si="1"/>
        <v>1.15</v>
      </c>
      <c r="R60" s="13" t="s">
        <v>393</v>
      </c>
      <c r="S60" s="29"/>
      <c r="T60" s="29"/>
    </row>
    <row r="61" hidden="1" spans="1:20">
      <c r="A61" s="23">
        <v>14</v>
      </c>
      <c r="B61" s="24" t="s">
        <v>165</v>
      </c>
      <c r="C61" s="41" t="s">
        <v>32</v>
      </c>
      <c r="D61" s="41" t="s">
        <v>423</v>
      </c>
      <c r="E61" s="41" t="s">
        <v>63</v>
      </c>
      <c r="F61" s="41">
        <v>15981122111</v>
      </c>
      <c r="G61" s="13">
        <f t="shared" ref="G61:G64" si="8">10*1</f>
        <v>10</v>
      </c>
      <c r="H61" s="13">
        <v>13</v>
      </c>
      <c r="I61" s="20">
        <f t="shared" ref="I61:I64" si="9">H61/G61</f>
        <v>1.3</v>
      </c>
      <c r="J61" s="13" t="s">
        <v>393</v>
      </c>
      <c r="K61" s="41" t="s">
        <v>167</v>
      </c>
      <c r="L61" s="57" t="s">
        <v>168</v>
      </c>
      <c r="M61" s="41" t="s">
        <v>17</v>
      </c>
      <c r="N61" s="37">
        <v>15944214066</v>
      </c>
      <c r="O61" s="13">
        <f t="shared" si="0"/>
        <v>40</v>
      </c>
      <c r="P61" s="13">
        <v>36</v>
      </c>
      <c r="Q61" s="20">
        <f t="shared" si="1"/>
        <v>0.9</v>
      </c>
      <c r="R61" s="13" t="s">
        <v>395</v>
      </c>
      <c r="S61" s="42"/>
      <c r="T61" s="42"/>
    </row>
    <row r="62" hidden="1" spans="1:20">
      <c r="A62" s="24"/>
      <c r="B62" s="24"/>
      <c r="C62" s="28" t="s">
        <v>400</v>
      </c>
      <c r="D62" s="28" t="s">
        <v>424</v>
      </c>
      <c r="E62" s="28" t="s">
        <v>402</v>
      </c>
      <c r="F62" s="41">
        <v>13596242070</v>
      </c>
      <c r="G62" s="26">
        <f t="shared" si="8"/>
        <v>10</v>
      </c>
      <c r="H62" s="26">
        <v>9</v>
      </c>
      <c r="I62" s="47">
        <f t="shared" si="9"/>
        <v>0.9</v>
      </c>
      <c r="J62" s="26" t="s">
        <v>395</v>
      </c>
      <c r="K62" s="28" t="s">
        <v>58</v>
      </c>
      <c r="L62" s="28" t="s">
        <v>169</v>
      </c>
      <c r="M62" s="28" t="s">
        <v>17</v>
      </c>
      <c r="N62" s="41">
        <v>13704341444</v>
      </c>
      <c r="O62" s="13">
        <f t="shared" si="0"/>
        <v>40</v>
      </c>
      <c r="P62" s="13">
        <v>35</v>
      </c>
      <c r="Q62" s="20">
        <f t="shared" si="1"/>
        <v>0.875</v>
      </c>
      <c r="R62" s="13" t="s">
        <v>395</v>
      </c>
      <c r="S62" s="42"/>
      <c r="T62" s="42"/>
    </row>
    <row r="63" hidden="1" spans="1:20">
      <c r="A63" s="24"/>
      <c r="B63" s="24"/>
      <c r="C63" s="28"/>
      <c r="D63" s="28"/>
      <c r="E63" s="28"/>
      <c r="F63" s="41"/>
      <c r="G63" s="33"/>
      <c r="H63" s="33"/>
      <c r="I63" s="51"/>
      <c r="J63" s="33"/>
      <c r="K63" s="28" t="s">
        <v>170</v>
      </c>
      <c r="L63" s="28" t="s">
        <v>171</v>
      </c>
      <c r="M63" s="28" t="s">
        <v>17</v>
      </c>
      <c r="N63" s="41">
        <v>15844252730</v>
      </c>
      <c r="O63" s="13">
        <f t="shared" si="0"/>
        <v>40</v>
      </c>
      <c r="P63" s="13">
        <v>45</v>
      </c>
      <c r="Q63" s="20">
        <f t="shared" si="1"/>
        <v>1.125</v>
      </c>
      <c r="R63" s="13" t="s">
        <v>393</v>
      </c>
      <c r="S63" s="42"/>
      <c r="T63" s="42"/>
    </row>
    <row r="64" hidden="1" spans="1:20">
      <c r="A64" s="23">
        <v>15</v>
      </c>
      <c r="B64" s="24" t="s">
        <v>172</v>
      </c>
      <c r="C64" s="24" t="s">
        <v>173</v>
      </c>
      <c r="D64" s="41" t="s">
        <v>174</v>
      </c>
      <c r="E64" s="41" t="s">
        <v>63</v>
      </c>
      <c r="F64" s="41">
        <v>13844259909</v>
      </c>
      <c r="G64" s="26">
        <f t="shared" si="8"/>
        <v>10</v>
      </c>
      <c r="H64" s="26">
        <v>17</v>
      </c>
      <c r="I64" s="47">
        <f t="shared" si="9"/>
        <v>1.7</v>
      </c>
      <c r="J64" s="26" t="s">
        <v>393</v>
      </c>
      <c r="K64" s="41" t="s">
        <v>175</v>
      </c>
      <c r="L64" s="41" t="s">
        <v>176</v>
      </c>
      <c r="M64" s="41" t="s">
        <v>17</v>
      </c>
      <c r="N64" s="37">
        <v>18343236219</v>
      </c>
      <c r="O64" s="13">
        <f t="shared" si="0"/>
        <v>40</v>
      </c>
      <c r="P64" s="13">
        <v>48</v>
      </c>
      <c r="Q64" s="20">
        <f t="shared" si="1"/>
        <v>1.2</v>
      </c>
      <c r="R64" s="13" t="s">
        <v>393</v>
      </c>
      <c r="S64" s="42"/>
      <c r="T64" s="42"/>
    </row>
    <row r="65" hidden="1" spans="1:20">
      <c r="A65" s="24"/>
      <c r="B65" s="24"/>
      <c r="C65" s="24"/>
      <c r="D65" s="41"/>
      <c r="E65" s="41"/>
      <c r="F65" s="41"/>
      <c r="G65" s="31"/>
      <c r="H65" s="31"/>
      <c r="I65" s="50"/>
      <c r="J65" s="31"/>
      <c r="K65" s="41" t="s">
        <v>177</v>
      </c>
      <c r="L65" s="41" t="s">
        <v>178</v>
      </c>
      <c r="M65" s="41" t="s">
        <v>17</v>
      </c>
      <c r="N65" s="37">
        <v>15948501314</v>
      </c>
      <c r="O65" s="13">
        <f t="shared" si="0"/>
        <v>40</v>
      </c>
      <c r="P65" s="13">
        <v>50</v>
      </c>
      <c r="Q65" s="20">
        <f t="shared" si="1"/>
        <v>1.25</v>
      </c>
      <c r="R65" s="13" t="s">
        <v>393</v>
      </c>
      <c r="S65" s="42"/>
      <c r="T65" s="42"/>
    </row>
    <row r="66" hidden="1" spans="1:20">
      <c r="A66" s="24"/>
      <c r="B66" s="24"/>
      <c r="C66" s="24"/>
      <c r="D66" s="41"/>
      <c r="E66" s="41"/>
      <c r="F66" s="41"/>
      <c r="G66" s="31"/>
      <c r="H66" s="31"/>
      <c r="I66" s="50"/>
      <c r="J66" s="31"/>
      <c r="K66" s="41" t="s">
        <v>179</v>
      </c>
      <c r="L66" s="41" t="s">
        <v>180</v>
      </c>
      <c r="M66" s="41" t="s">
        <v>17</v>
      </c>
      <c r="N66" s="37">
        <v>18243203888</v>
      </c>
      <c r="O66" s="13">
        <f t="shared" si="0"/>
        <v>40</v>
      </c>
      <c r="P66" s="13">
        <v>50</v>
      </c>
      <c r="Q66" s="20">
        <f t="shared" si="1"/>
        <v>1.25</v>
      </c>
      <c r="R66" s="13" t="s">
        <v>393</v>
      </c>
      <c r="S66" s="42"/>
      <c r="T66" s="42"/>
    </row>
    <row r="67" s="2" customFormat="1" ht="13.5" hidden="1" spans="1:20">
      <c r="A67" s="58"/>
      <c r="B67" s="59"/>
      <c r="C67" s="60"/>
      <c r="D67" s="24"/>
      <c r="E67" s="24"/>
      <c r="F67" s="24"/>
      <c r="G67" s="31"/>
      <c r="H67" s="31"/>
      <c r="I67" s="50"/>
      <c r="J67" s="31"/>
      <c r="K67" s="24" t="s">
        <v>181</v>
      </c>
      <c r="L67" s="41" t="s">
        <v>182</v>
      </c>
      <c r="M67" s="41" t="s">
        <v>17</v>
      </c>
      <c r="N67" s="37">
        <v>13620736888</v>
      </c>
      <c r="O67" s="13">
        <f t="shared" si="0"/>
        <v>40</v>
      </c>
      <c r="P67" s="13">
        <v>60</v>
      </c>
      <c r="Q67" s="20">
        <f t="shared" si="1"/>
        <v>1.5</v>
      </c>
      <c r="R67" s="13" t="s">
        <v>393</v>
      </c>
      <c r="S67" s="61"/>
      <c r="T67" s="61"/>
    </row>
    <row r="68" hidden="1" spans="1:20">
      <c r="A68" s="24"/>
      <c r="B68" s="24"/>
      <c r="C68" s="24"/>
      <c r="D68" s="41"/>
      <c r="E68" s="41"/>
      <c r="F68" s="41"/>
      <c r="G68" s="31"/>
      <c r="H68" s="31"/>
      <c r="I68" s="50"/>
      <c r="J68" s="31"/>
      <c r="K68" s="41" t="s">
        <v>183</v>
      </c>
      <c r="L68" s="41" t="s">
        <v>184</v>
      </c>
      <c r="M68" s="41" t="s">
        <v>17</v>
      </c>
      <c r="N68" s="37">
        <v>15981128456</v>
      </c>
      <c r="O68" s="13">
        <f t="shared" si="0"/>
        <v>40</v>
      </c>
      <c r="P68" s="13">
        <v>51</v>
      </c>
      <c r="Q68" s="20">
        <f t="shared" si="1"/>
        <v>1.275</v>
      </c>
      <c r="R68" s="13" t="s">
        <v>393</v>
      </c>
      <c r="S68" s="42"/>
      <c r="T68" s="42"/>
    </row>
    <row r="69" hidden="1" spans="1:20">
      <c r="A69" s="24"/>
      <c r="B69" s="24"/>
      <c r="C69" s="24"/>
      <c r="D69" s="41"/>
      <c r="E69" s="41"/>
      <c r="F69" s="41"/>
      <c r="G69" s="33"/>
      <c r="H69" s="33"/>
      <c r="I69" s="51"/>
      <c r="J69" s="33"/>
      <c r="K69" s="41" t="s">
        <v>185</v>
      </c>
      <c r="L69" s="41" t="s">
        <v>186</v>
      </c>
      <c r="M69" s="41" t="s">
        <v>17</v>
      </c>
      <c r="N69" s="37">
        <v>18744163999</v>
      </c>
      <c r="O69" s="13">
        <f t="shared" ref="O69:O132" si="10">10*4</f>
        <v>40</v>
      </c>
      <c r="P69" s="13">
        <v>55</v>
      </c>
      <c r="Q69" s="20">
        <f t="shared" ref="Q69:Q132" si="11">P69/O69</f>
        <v>1.375</v>
      </c>
      <c r="R69" s="13" t="s">
        <v>393</v>
      </c>
      <c r="S69" s="42"/>
      <c r="T69" s="42"/>
    </row>
    <row r="70" hidden="1" spans="1:20">
      <c r="A70" s="23">
        <v>16</v>
      </c>
      <c r="B70" s="24" t="s">
        <v>187</v>
      </c>
      <c r="C70" s="24" t="s">
        <v>173</v>
      </c>
      <c r="D70" s="41" t="s">
        <v>425</v>
      </c>
      <c r="E70" s="41" t="s">
        <v>63</v>
      </c>
      <c r="F70" s="41">
        <v>15843217578</v>
      </c>
      <c r="G70" s="26">
        <f>10*1</f>
        <v>10</v>
      </c>
      <c r="H70" s="26">
        <v>6</v>
      </c>
      <c r="I70" s="47">
        <f>H70/G70</f>
        <v>0.6</v>
      </c>
      <c r="J70" s="26" t="s">
        <v>395</v>
      </c>
      <c r="K70" s="41" t="s">
        <v>189</v>
      </c>
      <c r="L70" s="41" t="s">
        <v>190</v>
      </c>
      <c r="M70" s="41" t="s">
        <v>17</v>
      </c>
      <c r="N70" s="37">
        <v>13147779789</v>
      </c>
      <c r="O70" s="13">
        <f t="shared" si="10"/>
        <v>40</v>
      </c>
      <c r="P70" s="13">
        <v>45</v>
      </c>
      <c r="Q70" s="20">
        <f t="shared" si="11"/>
        <v>1.125</v>
      </c>
      <c r="R70" s="13" t="s">
        <v>393</v>
      </c>
      <c r="S70" s="42"/>
      <c r="T70" s="42"/>
    </row>
    <row r="71" hidden="1" spans="1:20">
      <c r="A71" s="24"/>
      <c r="B71" s="24"/>
      <c r="C71" s="24"/>
      <c r="D71" s="41"/>
      <c r="E71" s="41"/>
      <c r="F71" s="41"/>
      <c r="G71" s="33"/>
      <c r="H71" s="33"/>
      <c r="I71" s="51"/>
      <c r="J71" s="33"/>
      <c r="K71" s="41" t="s">
        <v>183</v>
      </c>
      <c r="L71" s="41" t="s">
        <v>184</v>
      </c>
      <c r="M71" s="41" t="s">
        <v>17</v>
      </c>
      <c r="N71" s="37">
        <v>15981128456</v>
      </c>
      <c r="O71" s="13">
        <f t="shared" si="10"/>
        <v>40</v>
      </c>
      <c r="P71" s="13">
        <f>P68</f>
        <v>51</v>
      </c>
      <c r="Q71" s="20">
        <f t="shared" si="11"/>
        <v>1.275</v>
      </c>
      <c r="R71" s="13" t="s">
        <v>393</v>
      </c>
      <c r="S71" s="42"/>
      <c r="T71" s="42"/>
    </row>
    <row r="72" hidden="1" spans="1:20">
      <c r="A72" s="23">
        <v>17</v>
      </c>
      <c r="B72" s="24" t="s">
        <v>191</v>
      </c>
      <c r="C72" s="24" t="s">
        <v>173</v>
      </c>
      <c r="D72" s="41" t="s">
        <v>192</v>
      </c>
      <c r="E72" s="41" t="s">
        <v>63</v>
      </c>
      <c r="F72" s="41">
        <v>15844258511</v>
      </c>
      <c r="G72" s="26">
        <f>10*1</f>
        <v>10</v>
      </c>
      <c r="H72" s="26">
        <v>12</v>
      </c>
      <c r="I72" s="47">
        <f>H72/G72</f>
        <v>1.2</v>
      </c>
      <c r="J72" s="26" t="s">
        <v>393</v>
      </c>
      <c r="K72" s="41" t="s">
        <v>177</v>
      </c>
      <c r="L72" s="41" t="s">
        <v>178</v>
      </c>
      <c r="M72" s="41" t="s">
        <v>17</v>
      </c>
      <c r="N72" s="37">
        <v>15948501314</v>
      </c>
      <c r="O72" s="13">
        <f t="shared" si="10"/>
        <v>40</v>
      </c>
      <c r="P72" s="13">
        <f>P65</f>
        <v>50</v>
      </c>
      <c r="Q72" s="20">
        <f t="shared" si="11"/>
        <v>1.25</v>
      </c>
      <c r="R72" s="13" t="s">
        <v>393</v>
      </c>
      <c r="S72" s="42"/>
      <c r="T72" s="42"/>
    </row>
    <row r="73" hidden="1" spans="1:20">
      <c r="A73" s="24"/>
      <c r="B73" s="24"/>
      <c r="C73" s="24"/>
      <c r="D73" s="41"/>
      <c r="E73" s="41"/>
      <c r="F73" s="41"/>
      <c r="G73" s="31"/>
      <c r="H73" s="31"/>
      <c r="I73" s="50"/>
      <c r="J73" s="31"/>
      <c r="K73" s="41" t="s">
        <v>193</v>
      </c>
      <c r="L73" s="41" t="s">
        <v>194</v>
      </c>
      <c r="M73" s="41" t="s">
        <v>17</v>
      </c>
      <c r="N73" s="37">
        <v>13294463730</v>
      </c>
      <c r="O73" s="13">
        <f t="shared" si="10"/>
        <v>40</v>
      </c>
      <c r="P73" s="13">
        <v>41</v>
      </c>
      <c r="Q73" s="20">
        <f t="shared" si="11"/>
        <v>1.025</v>
      </c>
      <c r="R73" s="13" t="s">
        <v>393</v>
      </c>
      <c r="S73" s="42"/>
      <c r="T73" s="42"/>
    </row>
    <row r="74" hidden="1" spans="1:20">
      <c r="A74" s="24"/>
      <c r="B74" s="24"/>
      <c r="C74" s="24"/>
      <c r="D74" s="41"/>
      <c r="E74" s="41"/>
      <c r="F74" s="41"/>
      <c r="G74" s="31"/>
      <c r="H74" s="31"/>
      <c r="I74" s="50"/>
      <c r="J74" s="31"/>
      <c r="K74" s="41" t="s">
        <v>195</v>
      </c>
      <c r="L74" s="37" t="s">
        <v>196</v>
      </c>
      <c r="M74" s="37" t="s">
        <v>17</v>
      </c>
      <c r="N74" s="37">
        <v>15948502899</v>
      </c>
      <c r="O74" s="13">
        <f t="shared" si="10"/>
        <v>40</v>
      </c>
      <c r="P74" s="13">
        <v>53</v>
      </c>
      <c r="Q74" s="20">
        <f t="shared" si="11"/>
        <v>1.325</v>
      </c>
      <c r="R74" s="13" t="s">
        <v>393</v>
      </c>
      <c r="S74" s="42"/>
      <c r="T74" s="42"/>
    </row>
    <row r="75" hidden="1" spans="1:20">
      <c r="A75" s="24"/>
      <c r="B75" s="24"/>
      <c r="C75" s="24"/>
      <c r="D75" s="41"/>
      <c r="E75" s="41"/>
      <c r="F75" s="41"/>
      <c r="G75" s="33"/>
      <c r="H75" s="33"/>
      <c r="I75" s="51"/>
      <c r="J75" s="33"/>
      <c r="K75" s="41" t="s">
        <v>197</v>
      </c>
      <c r="L75" s="41" t="s">
        <v>198</v>
      </c>
      <c r="M75" s="41" t="s">
        <v>17</v>
      </c>
      <c r="N75" s="37">
        <v>18743257388</v>
      </c>
      <c r="O75" s="13">
        <f t="shared" si="10"/>
        <v>40</v>
      </c>
      <c r="P75" s="13">
        <v>51</v>
      </c>
      <c r="Q75" s="20">
        <f t="shared" si="11"/>
        <v>1.275</v>
      </c>
      <c r="R75" s="13" t="s">
        <v>393</v>
      </c>
      <c r="S75" s="42"/>
      <c r="T75" s="42"/>
    </row>
    <row r="76" hidden="1" spans="1:20">
      <c r="A76" s="23">
        <v>18</v>
      </c>
      <c r="B76" s="24" t="s">
        <v>199</v>
      </c>
      <c r="C76" s="24" t="s">
        <v>173</v>
      </c>
      <c r="D76" s="41" t="s">
        <v>426</v>
      </c>
      <c r="E76" s="41" t="s">
        <v>101</v>
      </c>
      <c r="F76" s="41">
        <v>18504421800</v>
      </c>
      <c r="G76" s="26">
        <f>10*1</f>
        <v>10</v>
      </c>
      <c r="H76" s="26">
        <v>35</v>
      </c>
      <c r="I76" s="47">
        <f>H76/G76</f>
        <v>3.5</v>
      </c>
      <c r="J76" s="26" t="s">
        <v>393</v>
      </c>
      <c r="K76" s="41" t="s">
        <v>201</v>
      </c>
      <c r="L76" s="41" t="s">
        <v>202</v>
      </c>
      <c r="M76" s="41" t="s">
        <v>17</v>
      </c>
      <c r="N76" s="37">
        <v>15844251066</v>
      </c>
      <c r="O76" s="13">
        <f t="shared" si="10"/>
        <v>40</v>
      </c>
      <c r="P76" s="13">
        <v>47</v>
      </c>
      <c r="Q76" s="20">
        <f t="shared" si="11"/>
        <v>1.175</v>
      </c>
      <c r="R76" s="13" t="s">
        <v>393</v>
      </c>
      <c r="S76" s="42"/>
      <c r="T76" s="42"/>
    </row>
    <row r="77" hidden="1" spans="1:20">
      <c r="A77" s="24"/>
      <c r="B77" s="24"/>
      <c r="C77" s="24"/>
      <c r="D77" s="41"/>
      <c r="E77" s="41"/>
      <c r="F77" s="41"/>
      <c r="G77" s="31"/>
      <c r="H77" s="31"/>
      <c r="I77" s="50"/>
      <c r="J77" s="31"/>
      <c r="K77" s="41" t="s">
        <v>203</v>
      </c>
      <c r="L77" s="41" t="s">
        <v>204</v>
      </c>
      <c r="M77" s="41" t="s">
        <v>17</v>
      </c>
      <c r="N77" s="37">
        <v>13943218918</v>
      </c>
      <c r="O77" s="13">
        <f t="shared" si="10"/>
        <v>40</v>
      </c>
      <c r="P77" s="13">
        <v>52</v>
      </c>
      <c r="Q77" s="20">
        <f t="shared" si="11"/>
        <v>1.3</v>
      </c>
      <c r="R77" s="13" t="s">
        <v>393</v>
      </c>
      <c r="S77" s="42"/>
      <c r="T77" s="42"/>
    </row>
    <row r="78" hidden="1" spans="1:20">
      <c r="A78" s="24"/>
      <c r="B78" s="24"/>
      <c r="C78" s="24"/>
      <c r="D78" s="41"/>
      <c r="E78" s="41"/>
      <c r="F78" s="41"/>
      <c r="G78" s="31"/>
      <c r="H78" s="31"/>
      <c r="I78" s="50"/>
      <c r="J78" s="31"/>
      <c r="K78" s="41" t="s">
        <v>205</v>
      </c>
      <c r="L78" s="37" t="s">
        <v>206</v>
      </c>
      <c r="M78" s="37" t="s">
        <v>17</v>
      </c>
      <c r="N78" s="37">
        <v>13634329521</v>
      </c>
      <c r="O78" s="13">
        <f t="shared" si="10"/>
        <v>40</v>
      </c>
      <c r="P78" s="13">
        <v>55</v>
      </c>
      <c r="Q78" s="20">
        <f t="shared" si="11"/>
        <v>1.375</v>
      </c>
      <c r="R78" s="13" t="s">
        <v>393</v>
      </c>
      <c r="S78" s="42"/>
      <c r="T78" s="42"/>
    </row>
    <row r="79" hidden="1" spans="1:20">
      <c r="A79" s="24"/>
      <c r="B79" s="24"/>
      <c r="C79" s="24"/>
      <c r="D79" s="41"/>
      <c r="E79" s="41"/>
      <c r="F79" s="41"/>
      <c r="G79" s="31"/>
      <c r="H79" s="31"/>
      <c r="I79" s="50"/>
      <c r="J79" s="31"/>
      <c r="K79" s="41" t="s">
        <v>207</v>
      </c>
      <c r="L79" s="41" t="s">
        <v>208</v>
      </c>
      <c r="M79" s="41" t="s">
        <v>17</v>
      </c>
      <c r="N79" s="37">
        <v>13278210999</v>
      </c>
      <c r="O79" s="13">
        <f t="shared" si="10"/>
        <v>40</v>
      </c>
      <c r="P79" s="13">
        <v>49</v>
      </c>
      <c r="Q79" s="20">
        <f t="shared" si="11"/>
        <v>1.225</v>
      </c>
      <c r="R79" s="13" t="s">
        <v>393</v>
      </c>
      <c r="S79" s="42"/>
      <c r="T79" s="42"/>
    </row>
    <row r="80" hidden="1" spans="1:20">
      <c r="A80" s="24"/>
      <c r="B80" s="24"/>
      <c r="C80" s="24"/>
      <c r="D80" s="41"/>
      <c r="E80" s="41"/>
      <c r="F80" s="41"/>
      <c r="G80" s="31"/>
      <c r="H80" s="31"/>
      <c r="I80" s="50"/>
      <c r="J80" s="31"/>
      <c r="K80" s="41" t="s">
        <v>209</v>
      </c>
      <c r="L80" s="41" t="s">
        <v>210</v>
      </c>
      <c r="M80" s="41" t="s">
        <v>17</v>
      </c>
      <c r="N80" s="37">
        <v>18243252899</v>
      </c>
      <c r="O80" s="13">
        <f t="shared" si="10"/>
        <v>40</v>
      </c>
      <c r="P80" s="13">
        <v>57</v>
      </c>
      <c r="Q80" s="20">
        <f t="shared" si="11"/>
        <v>1.425</v>
      </c>
      <c r="R80" s="13" t="s">
        <v>393</v>
      </c>
      <c r="S80" s="42"/>
      <c r="T80" s="42"/>
    </row>
    <row r="81" hidden="1" spans="1:20">
      <c r="A81" s="24"/>
      <c r="B81" s="24"/>
      <c r="C81" s="24"/>
      <c r="D81" s="41"/>
      <c r="E81" s="41"/>
      <c r="F81" s="41"/>
      <c r="G81" s="31"/>
      <c r="H81" s="31"/>
      <c r="I81" s="50"/>
      <c r="J81" s="31"/>
      <c r="K81" s="41" t="s">
        <v>211</v>
      </c>
      <c r="L81" s="41" t="s">
        <v>212</v>
      </c>
      <c r="M81" s="41" t="s">
        <v>17</v>
      </c>
      <c r="N81" s="37">
        <v>19904447635</v>
      </c>
      <c r="O81" s="13">
        <f t="shared" si="10"/>
        <v>40</v>
      </c>
      <c r="P81" s="13">
        <v>61</v>
      </c>
      <c r="Q81" s="20">
        <f t="shared" si="11"/>
        <v>1.525</v>
      </c>
      <c r="R81" s="13" t="s">
        <v>393</v>
      </c>
      <c r="S81" s="42"/>
      <c r="T81" s="42"/>
    </row>
    <row r="82" hidden="1" spans="1:20">
      <c r="A82" s="24"/>
      <c r="B82" s="24"/>
      <c r="C82" s="24"/>
      <c r="D82" s="41"/>
      <c r="E82" s="41"/>
      <c r="F82" s="41"/>
      <c r="G82" s="31"/>
      <c r="H82" s="31"/>
      <c r="I82" s="50"/>
      <c r="J82" s="31"/>
      <c r="K82" s="41" t="s">
        <v>213</v>
      </c>
      <c r="L82" s="41" t="s">
        <v>427</v>
      </c>
      <c r="M82" s="41" t="s">
        <v>17</v>
      </c>
      <c r="N82" s="37">
        <v>13274460777</v>
      </c>
      <c r="O82" s="13">
        <f t="shared" si="10"/>
        <v>40</v>
      </c>
      <c r="P82" s="13">
        <v>53</v>
      </c>
      <c r="Q82" s="20">
        <f t="shared" si="11"/>
        <v>1.325</v>
      </c>
      <c r="R82" s="13" t="s">
        <v>393</v>
      </c>
      <c r="S82" s="42"/>
      <c r="T82" s="42"/>
    </row>
    <row r="83" hidden="1" spans="1:20">
      <c r="A83" s="24"/>
      <c r="B83" s="24"/>
      <c r="C83" s="24"/>
      <c r="D83" s="41"/>
      <c r="E83" s="41"/>
      <c r="F83" s="41"/>
      <c r="G83" s="33"/>
      <c r="H83" s="33"/>
      <c r="I83" s="51"/>
      <c r="J83" s="33"/>
      <c r="K83" s="41" t="s">
        <v>215</v>
      </c>
      <c r="L83" s="37" t="s">
        <v>216</v>
      </c>
      <c r="M83" s="37" t="s">
        <v>17</v>
      </c>
      <c r="N83" s="37">
        <v>15981111178</v>
      </c>
      <c r="O83" s="13">
        <f t="shared" si="10"/>
        <v>40</v>
      </c>
      <c r="P83" s="13">
        <v>57</v>
      </c>
      <c r="Q83" s="20">
        <f t="shared" si="11"/>
        <v>1.425</v>
      </c>
      <c r="R83" s="13" t="s">
        <v>393</v>
      </c>
      <c r="S83" s="42"/>
      <c r="T83" s="42"/>
    </row>
    <row r="84" hidden="1" spans="1:20">
      <c r="A84" s="23">
        <v>19</v>
      </c>
      <c r="B84" s="24" t="s">
        <v>217</v>
      </c>
      <c r="C84" s="24" t="s">
        <v>173</v>
      </c>
      <c r="D84" s="41" t="s">
        <v>428</v>
      </c>
      <c r="E84" s="41" t="s">
        <v>429</v>
      </c>
      <c r="F84" s="41">
        <v>13944258217</v>
      </c>
      <c r="G84" s="26">
        <f>10*1</f>
        <v>10</v>
      </c>
      <c r="H84" s="26">
        <v>9</v>
      </c>
      <c r="I84" s="47">
        <f>H84/G84</f>
        <v>0.9</v>
      </c>
      <c r="J84" s="26" t="s">
        <v>395</v>
      </c>
      <c r="K84" s="41" t="s">
        <v>219</v>
      </c>
      <c r="L84" s="41" t="s">
        <v>220</v>
      </c>
      <c r="M84" s="41" t="s">
        <v>17</v>
      </c>
      <c r="N84" s="37">
        <v>13844679615</v>
      </c>
      <c r="O84" s="13">
        <f t="shared" si="10"/>
        <v>40</v>
      </c>
      <c r="P84" s="13">
        <v>62</v>
      </c>
      <c r="Q84" s="20">
        <f t="shared" si="11"/>
        <v>1.55</v>
      </c>
      <c r="R84" s="13" t="s">
        <v>393</v>
      </c>
      <c r="S84" s="42"/>
      <c r="T84" s="42"/>
    </row>
    <row r="85" hidden="1" spans="1:20">
      <c r="A85" s="24"/>
      <c r="B85" s="24"/>
      <c r="C85" s="24"/>
      <c r="D85" s="41"/>
      <c r="E85" s="41"/>
      <c r="F85" s="41"/>
      <c r="G85" s="31"/>
      <c r="H85" s="31"/>
      <c r="I85" s="50"/>
      <c r="J85" s="31"/>
      <c r="K85" s="41" t="s">
        <v>193</v>
      </c>
      <c r="L85" s="41" t="s">
        <v>194</v>
      </c>
      <c r="M85" s="41" t="s">
        <v>17</v>
      </c>
      <c r="N85" s="37">
        <v>13294463730</v>
      </c>
      <c r="O85" s="13">
        <f t="shared" si="10"/>
        <v>40</v>
      </c>
      <c r="P85" s="13">
        <f>P73</f>
        <v>41</v>
      </c>
      <c r="Q85" s="20">
        <f t="shared" si="11"/>
        <v>1.025</v>
      </c>
      <c r="R85" s="13" t="s">
        <v>393</v>
      </c>
      <c r="S85" s="42"/>
      <c r="T85" s="42"/>
    </row>
    <row r="86" hidden="1" spans="1:20">
      <c r="A86" s="24"/>
      <c r="B86" s="24"/>
      <c r="C86" s="24"/>
      <c r="D86" s="41"/>
      <c r="E86" s="41"/>
      <c r="F86" s="41"/>
      <c r="G86" s="31"/>
      <c r="H86" s="31"/>
      <c r="I86" s="50"/>
      <c r="J86" s="31"/>
      <c r="K86" s="41" t="s">
        <v>211</v>
      </c>
      <c r="L86" s="41" t="s">
        <v>212</v>
      </c>
      <c r="M86" s="41" t="s">
        <v>17</v>
      </c>
      <c r="N86" s="37">
        <v>19904447635</v>
      </c>
      <c r="O86" s="13">
        <f t="shared" si="10"/>
        <v>40</v>
      </c>
      <c r="P86" s="13">
        <f>P81</f>
        <v>61</v>
      </c>
      <c r="Q86" s="20">
        <f t="shared" si="11"/>
        <v>1.525</v>
      </c>
      <c r="R86" s="13" t="s">
        <v>393</v>
      </c>
      <c r="S86" s="42"/>
      <c r="T86" s="42"/>
    </row>
    <row r="87" hidden="1" spans="1:20">
      <c r="A87" s="24"/>
      <c r="B87" s="24"/>
      <c r="C87" s="24"/>
      <c r="D87" s="41"/>
      <c r="E87" s="41"/>
      <c r="F87" s="41"/>
      <c r="G87" s="33"/>
      <c r="H87" s="33"/>
      <c r="I87" s="51"/>
      <c r="J87" s="33"/>
      <c r="K87" s="41" t="s">
        <v>213</v>
      </c>
      <c r="L87" s="41" t="s">
        <v>427</v>
      </c>
      <c r="M87" s="41" t="s">
        <v>17</v>
      </c>
      <c r="N87" s="37">
        <v>13274460777</v>
      </c>
      <c r="O87" s="13">
        <f t="shared" si="10"/>
        <v>40</v>
      </c>
      <c r="P87" s="13">
        <f>P82</f>
        <v>53</v>
      </c>
      <c r="Q87" s="20">
        <f t="shared" si="11"/>
        <v>1.325</v>
      </c>
      <c r="R87" s="13" t="s">
        <v>393</v>
      </c>
      <c r="S87" s="42"/>
      <c r="T87" s="42"/>
    </row>
    <row r="88" hidden="1" spans="1:20">
      <c r="A88" s="23">
        <v>20</v>
      </c>
      <c r="B88" s="24" t="s">
        <v>221</v>
      </c>
      <c r="C88" s="24" t="s">
        <v>173</v>
      </c>
      <c r="D88" s="41" t="s">
        <v>430</v>
      </c>
      <c r="E88" s="41" t="s">
        <v>13</v>
      </c>
      <c r="F88" s="41">
        <v>13894249718</v>
      </c>
      <c r="G88" s="26">
        <f t="shared" ref="G88:G93" si="12">10*1</f>
        <v>10</v>
      </c>
      <c r="H88" s="26">
        <v>36</v>
      </c>
      <c r="I88" s="47">
        <f t="shared" ref="I88:I93" si="13">H88/G88</f>
        <v>3.6</v>
      </c>
      <c r="J88" s="26" t="s">
        <v>393</v>
      </c>
      <c r="K88" s="41" t="s">
        <v>223</v>
      </c>
      <c r="L88" s="37" t="s">
        <v>224</v>
      </c>
      <c r="M88" s="37" t="s">
        <v>17</v>
      </c>
      <c r="N88" s="37">
        <v>15243220099</v>
      </c>
      <c r="O88" s="13">
        <f t="shared" si="10"/>
        <v>40</v>
      </c>
      <c r="P88" s="13">
        <v>48</v>
      </c>
      <c r="Q88" s="20">
        <f t="shared" si="11"/>
        <v>1.2</v>
      </c>
      <c r="R88" s="13" t="s">
        <v>393</v>
      </c>
      <c r="S88" s="42"/>
      <c r="T88" s="42"/>
    </row>
    <row r="89" hidden="1" spans="1:20">
      <c r="A89" s="24"/>
      <c r="B89" s="24"/>
      <c r="C89" s="24"/>
      <c r="D89" s="41"/>
      <c r="E89" s="41"/>
      <c r="F89" s="41"/>
      <c r="G89" s="31"/>
      <c r="H89" s="31"/>
      <c r="I89" s="50"/>
      <c r="J89" s="31"/>
      <c r="K89" s="41" t="s">
        <v>213</v>
      </c>
      <c r="L89" s="41" t="s">
        <v>427</v>
      </c>
      <c r="M89" s="41" t="s">
        <v>17</v>
      </c>
      <c r="N89" s="37">
        <v>13274460777</v>
      </c>
      <c r="O89" s="13">
        <f t="shared" si="10"/>
        <v>40</v>
      </c>
      <c r="P89" s="13">
        <f>P82</f>
        <v>53</v>
      </c>
      <c r="Q89" s="20">
        <f t="shared" si="11"/>
        <v>1.325</v>
      </c>
      <c r="R89" s="13" t="s">
        <v>393</v>
      </c>
      <c r="S89" s="42"/>
      <c r="T89" s="42"/>
    </row>
    <row r="90" hidden="1" spans="1:20">
      <c r="A90" s="24"/>
      <c r="B90" s="24"/>
      <c r="C90" s="24"/>
      <c r="D90" s="41"/>
      <c r="E90" s="41"/>
      <c r="F90" s="41"/>
      <c r="G90" s="33"/>
      <c r="H90" s="33"/>
      <c r="I90" s="51"/>
      <c r="J90" s="33"/>
      <c r="K90" s="41" t="s">
        <v>215</v>
      </c>
      <c r="L90" s="41" t="s">
        <v>216</v>
      </c>
      <c r="M90" s="41" t="s">
        <v>17</v>
      </c>
      <c r="N90" s="37">
        <v>15981111178</v>
      </c>
      <c r="O90" s="13">
        <f t="shared" si="10"/>
        <v>40</v>
      </c>
      <c r="P90" s="13">
        <f>P83</f>
        <v>57</v>
      </c>
      <c r="Q90" s="20">
        <f t="shared" si="11"/>
        <v>1.425</v>
      </c>
      <c r="R90" s="13" t="s">
        <v>393</v>
      </c>
      <c r="S90" s="42"/>
      <c r="T90" s="42"/>
    </row>
    <row r="91" hidden="1" spans="1:20">
      <c r="A91" s="23">
        <v>21</v>
      </c>
      <c r="B91" s="24" t="s">
        <v>225</v>
      </c>
      <c r="C91" s="24" t="s">
        <v>99</v>
      </c>
      <c r="D91" s="24" t="s">
        <v>431</v>
      </c>
      <c r="E91" s="24" t="s">
        <v>87</v>
      </c>
      <c r="F91" s="53">
        <v>13843231122</v>
      </c>
      <c r="G91" s="13">
        <f t="shared" si="12"/>
        <v>10</v>
      </c>
      <c r="H91" s="13">
        <v>31</v>
      </c>
      <c r="I91" s="20">
        <f t="shared" si="13"/>
        <v>3.1</v>
      </c>
      <c r="J91" s="13" t="s">
        <v>393</v>
      </c>
      <c r="K91" s="37" t="s">
        <v>135</v>
      </c>
      <c r="L91" s="37" t="s">
        <v>136</v>
      </c>
      <c r="M91" s="41" t="s">
        <v>17</v>
      </c>
      <c r="N91" s="37">
        <v>13944259877</v>
      </c>
      <c r="O91" s="13">
        <f t="shared" si="10"/>
        <v>40</v>
      </c>
      <c r="P91" s="13">
        <f>P48</f>
        <v>23</v>
      </c>
      <c r="Q91" s="20">
        <f t="shared" si="11"/>
        <v>0.575</v>
      </c>
      <c r="R91" s="13" t="s">
        <v>395</v>
      </c>
      <c r="S91" s="54"/>
      <c r="T91" s="54"/>
    </row>
    <row r="92" hidden="1" spans="1:20">
      <c r="A92" s="24"/>
      <c r="B92" s="24"/>
      <c r="C92" s="28" t="s">
        <v>32</v>
      </c>
      <c r="D92" s="41" t="s">
        <v>372</v>
      </c>
      <c r="E92" s="41" t="s">
        <v>78</v>
      </c>
      <c r="F92" s="41">
        <v>13624422525</v>
      </c>
      <c r="G92" s="13">
        <f t="shared" si="12"/>
        <v>10</v>
      </c>
      <c r="H92" s="13">
        <v>12</v>
      </c>
      <c r="I92" s="20">
        <f t="shared" si="13"/>
        <v>1.2</v>
      </c>
      <c r="J92" s="13" t="s">
        <v>393</v>
      </c>
      <c r="K92" s="41" t="s">
        <v>227</v>
      </c>
      <c r="L92" s="57" t="s">
        <v>228</v>
      </c>
      <c r="M92" s="41" t="s">
        <v>17</v>
      </c>
      <c r="N92" s="37">
        <v>18744259600</v>
      </c>
      <c r="O92" s="13">
        <f t="shared" si="10"/>
        <v>40</v>
      </c>
      <c r="P92" s="13">
        <v>50</v>
      </c>
      <c r="Q92" s="20">
        <f t="shared" si="11"/>
        <v>1.25</v>
      </c>
      <c r="R92" s="13" t="s">
        <v>393</v>
      </c>
      <c r="S92" s="42"/>
      <c r="T92" s="42"/>
    </row>
    <row r="93" hidden="1" spans="1:20">
      <c r="A93" s="23">
        <v>22</v>
      </c>
      <c r="B93" s="24" t="s">
        <v>229</v>
      </c>
      <c r="C93" s="28" t="s">
        <v>230</v>
      </c>
      <c r="D93" s="28" t="s">
        <v>432</v>
      </c>
      <c r="E93" s="28" t="s">
        <v>433</v>
      </c>
      <c r="F93" s="28" t="s">
        <v>434</v>
      </c>
      <c r="G93" s="26">
        <f t="shared" si="12"/>
        <v>10</v>
      </c>
      <c r="H93" s="26">
        <v>0</v>
      </c>
      <c r="I93" s="47">
        <f t="shared" si="13"/>
        <v>0</v>
      </c>
      <c r="J93" s="26" t="s">
        <v>395</v>
      </c>
      <c r="K93" s="41" t="s">
        <v>233</v>
      </c>
      <c r="L93" s="57" t="s">
        <v>234</v>
      </c>
      <c r="M93" s="41" t="s">
        <v>127</v>
      </c>
      <c r="N93" s="37">
        <v>13844253312</v>
      </c>
      <c r="O93" s="13">
        <f t="shared" si="10"/>
        <v>40</v>
      </c>
      <c r="P93" s="13">
        <v>26</v>
      </c>
      <c r="Q93" s="20">
        <f t="shared" si="11"/>
        <v>0.65</v>
      </c>
      <c r="R93" s="13" t="s">
        <v>395</v>
      </c>
      <c r="S93" s="29"/>
      <c r="T93" s="29"/>
    </row>
    <row r="94" hidden="1" spans="1:20">
      <c r="A94" s="24"/>
      <c r="B94" s="24"/>
      <c r="C94" s="28"/>
      <c r="D94" s="28"/>
      <c r="E94" s="28"/>
      <c r="F94" s="28"/>
      <c r="G94" s="31"/>
      <c r="H94" s="31"/>
      <c r="I94" s="50"/>
      <c r="J94" s="31"/>
      <c r="K94" s="28" t="s">
        <v>235</v>
      </c>
      <c r="L94" s="27" t="s">
        <v>236</v>
      </c>
      <c r="M94" s="41" t="s">
        <v>127</v>
      </c>
      <c r="N94" s="37">
        <v>15948510555</v>
      </c>
      <c r="O94" s="13">
        <f t="shared" si="10"/>
        <v>40</v>
      </c>
      <c r="P94" s="13">
        <v>71</v>
      </c>
      <c r="Q94" s="20">
        <f t="shared" si="11"/>
        <v>1.775</v>
      </c>
      <c r="R94" s="13" t="s">
        <v>393</v>
      </c>
      <c r="S94" s="29"/>
      <c r="T94" s="29"/>
    </row>
    <row r="95" hidden="1" spans="1:20">
      <c r="A95" s="24"/>
      <c r="B95" s="24"/>
      <c r="C95" s="28"/>
      <c r="D95" s="28"/>
      <c r="E95" s="28"/>
      <c r="F95" s="28"/>
      <c r="G95" s="33"/>
      <c r="H95" s="33"/>
      <c r="I95" s="51"/>
      <c r="J95" s="33"/>
      <c r="K95" s="28" t="s">
        <v>237</v>
      </c>
      <c r="L95" s="27" t="s">
        <v>238</v>
      </c>
      <c r="M95" s="41" t="s">
        <v>127</v>
      </c>
      <c r="N95" s="37">
        <v>13944259489</v>
      </c>
      <c r="O95" s="13">
        <f t="shared" si="10"/>
        <v>40</v>
      </c>
      <c r="P95" s="13">
        <v>50</v>
      </c>
      <c r="Q95" s="20">
        <f t="shared" si="11"/>
        <v>1.25</v>
      </c>
      <c r="R95" s="13" t="s">
        <v>393</v>
      </c>
      <c r="S95" s="29"/>
      <c r="T95" s="29"/>
    </row>
    <row r="96" hidden="1" spans="1:20">
      <c r="A96" s="24"/>
      <c r="B96" s="24"/>
      <c r="C96" s="24" t="s">
        <v>239</v>
      </c>
      <c r="D96" s="24" t="s">
        <v>435</v>
      </c>
      <c r="E96" s="24" t="s">
        <v>433</v>
      </c>
      <c r="F96" s="23">
        <v>13944681777</v>
      </c>
      <c r="G96" s="26">
        <f>10*1</f>
        <v>10</v>
      </c>
      <c r="H96" s="26">
        <v>12</v>
      </c>
      <c r="I96" s="47">
        <f>H96/G96</f>
        <v>1.2</v>
      </c>
      <c r="J96" s="26" t="s">
        <v>393</v>
      </c>
      <c r="K96" s="41" t="s">
        <v>241</v>
      </c>
      <c r="L96" s="41" t="s">
        <v>242</v>
      </c>
      <c r="M96" s="41" t="s">
        <v>17</v>
      </c>
      <c r="N96" s="41">
        <v>15943233722</v>
      </c>
      <c r="O96" s="13">
        <f t="shared" si="10"/>
        <v>40</v>
      </c>
      <c r="P96" s="13">
        <v>0</v>
      </c>
      <c r="Q96" s="20">
        <f t="shared" si="11"/>
        <v>0</v>
      </c>
      <c r="R96" s="13" t="s">
        <v>395</v>
      </c>
      <c r="S96" s="43"/>
      <c r="T96" s="43"/>
    </row>
    <row r="97" hidden="1" spans="1:20">
      <c r="A97" s="24"/>
      <c r="B97" s="24"/>
      <c r="C97" s="24"/>
      <c r="D97" s="24"/>
      <c r="E97" s="24"/>
      <c r="F97" s="24"/>
      <c r="G97" s="31"/>
      <c r="H97" s="31"/>
      <c r="I97" s="50"/>
      <c r="J97" s="31"/>
      <c r="K97" s="28" t="s">
        <v>243</v>
      </c>
      <c r="L97" s="62" t="s">
        <v>436</v>
      </c>
      <c r="M97" s="41" t="s">
        <v>17</v>
      </c>
      <c r="N97" s="41">
        <v>15948648799</v>
      </c>
      <c r="O97" s="13">
        <f t="shared" si="10"/>
        <v>40</v>
      </c>
      <c r="P97" s="13">
        <v>203</v>
      </c>
      <c r="Q97" s="20">
        <f t="shared" si="11"/>
        <v>5.075</v>
      </c>
      <c r="R97" s="13" t="s">
        <v>393</v>
      </c>
      <c r="S97" s="48"/>
      <c r="T97" s="48"/>
    </row>
    <row r="98" hidden="1" spans="1:20">
      <c r="A98" s="24"/>
      <c r="B98" s="24"/>
      <c r="C98" s="24"/>
      <c r="D98" s="24"/>
      <c r="E98" s="24"/>
      <c r="F98" s="24"/>
      <c r="G98" s="31"/>
      <c r="H98" s="31"/>
      <c r="I98" s="50"/>
      <c r="J98" s="31"/>
      <c r="K98" s="28" t="s">
        <v>245</v>
      </c>
      <c r="L98" s="62" t="s">
        <v>246</v>
      </c>
      <c r="M98" s="41" t="s">
        <v>17</v>
      </c>
      <c r="N98" s="41">
        <v>15981129188</v>
      </c>
      <c r="O98" s="13">
        <f t="shared" si="10"/>
        <v>40</v>
      </c>
      <c r="P98" s="13">
        <v>0</v>
      </c>
      <c r="Q98" s="20">
        <f t="shared" si="11"/>
        <v>0</v>
      </c>
      <c r="R98" s="13" t="s">
        <v>393</v>
      </c>
      <c r="S98" s="48"/>
      <c r="T98" s="48"/>
    </row>
    <row r="99" hidden="1" spans="1:20">
      <c r="A99" s="24"/>
      <c r="B99" s="24"/>
      <c r="C99" s="24"/>
      <c r="D99" s="24"/>
      <c r="E99" s="24"/>
      <c r="F99" s="24"/>
      <c r="G99" s="31"/>
      <c r="H99" s="31"/>
      <c r="I99" s="50"/>
      <c r="J99" s="31"/>
      <c r="K99" s="28" t="s">
        <v>247</v>
      </c>
      <c r="L99" s="62" t="s">
        <v>248</v>
      </c>
      <c r="M99" s="41" t="s">
        <v>17</v>
      </c>
      <c r="N99" s="41">
        <v>13604464905</v>
      </c>
      <c r="O99" s="13">
        <f t="shared" si="10"/>
        <v>40</v>
      </c>
      <c r="P99" s="13">
        <v>36</v>
      </c>
      <c r="Q99" s="20">
        <f t="shared" si="11"/>
        <v>0.9</v>
      </c>
      <c r="R99" s="13" t="s">
        <v>395</v>
      </c>
      <c r="S99" s="48"/>
      <c r="T99" s="48"/>
    </row>
    <row r="100" hidden="1" spans="1:20">
      <c r="A100" s="24"/>
      <c r="B100" s="24"/>
      <c r="C100" s="24"/>
      <c r="D100" s="24"/>
      <c r="E100" s="24"/>
      <c r="F100" s="24"/>
      <c r="G100" s="33"/>
      <c r="H100" s="33"/>
      <c r="I100" s="51"/>
      <c r="J100" s="33"/>
      <c r="K100" s="28" t="s">
        <v>249</v>
      </c>
      <c r="L100" s="62" t="s">
        <v>250</v>
      </c>
      <c r="M100" s="41" t="s">
        <v>17</v>
      </c>
      <c r="N100" s="41">
        <v>13644425839</v>
      </c>
      <c r="O100" s="13">
        <f t="shared" si="10"/>
        <v>40</v>
      </c>
      <c r="P100" s="13">
        <v>28</v>
      </c>
      <c r="Q100" s="20">
        <f t="shared" si="11"/>
        <v>0.7</v>
      </c>
      <c r="R100" s="13" t="s">
        <v>395</v>
      </c>
      <c r="S100" s="48"/>
      <c r="T100" s="48"/>
    </row>
    <row r="101" hidden="1" spans="1:20">
      <c r="A101" s="24"/>
      <c r="B101" s="24"/>
      <c r="C101" s="24" t="s">
        <v>251</v>
      </c>
      <c r="D101" s="24" t="s">
        <v>437</v>
      </c>
      <c r="E101" s="24" t="s">
        <v>101</v>
      </c>
      <c r="F101" s="23">
        <v>13844678088</v>
      </c>
      <c r="G101" s="26">
        <f t="shared" ref="G101:G106" si="14">10*1</f>
        <v>10</v>
      </c>
      <c r="H101" s="26">
        <v>16</v>
      </c>
      <c r="I101" s="47">
        <f t="shared" ref="I101:I106" si="15">H101/G101</f>
        <v>1.6</v>
      </c>
      <c r="J101" s="26" t="s">
        <v>393</v>
      </c>
      <c r="K101" s="41" t="s">
        <v>253</v>
      </c>
      <c r="L101" s="41" t="s">
        <v>254</v>
      </c>
      <c r="M101" s="41" t="s">
        <v>17</v>
      </c>
      <c r="N101" s="41">
        <v>13159574283</v>
      </c>
      <c r="O101" s="13">
        <f t="shared" si="10"/>
        <v>40</v>
      </c>
      <c r="P101" s="13">
        <v>46</v>
      </c>
      <c r="Q101" s="20">
        <f t="shared" si="11"/>
        <v>1.15</v>
      </c>
      <c r="R101" s="13" t="s">
        <v>393</v>
      </c>
      <c r="S101" s="43"/>
      <c r="T101" s="43"/>
    </row>
    <row r="102" hidden="1" spans="1:20">
      <c r="A102" s="24"/>
      <c r="B102" s="24"/>
      <c r="C102" s="24"/>
      <c r="D102" s="24"/>
      <c r="E102" s="24"/>
      <c r="F102" s="24"/>
      <c r="G102" s="31"/>
      <c r="H102" s="31"/>
      <c r="I102" s="50"/>
      <c r="J102" s="31"/>
      <c r="K102" s="41" t="s">
        <v>249</v>
      </c>
      <c r="L102" s="41" t="s">
        <v>255</v>
      </c>
      <c r="M102" s="41" t="s">
        <v>17</v>
      </c>
      <c r="N102" s="41">
        <v>15981127679</v>
      </c>
      <c r="O102" s="13">
        <f t="shared" si="10"/>
        <v>40</v>
      </c>
      <c r="P102" s="13">
        <v>40</v>
      </c>
      <c r="Q102" s="20">
        <f t="shared" si="11"/>
        <v>1</v>
      </c>
      <c r="R102" s="13" t="s">
        <v>393</v>
      </c>
      <c r="S102" s="48"/>
      <c r="T102" s="48"/>
    </row>
    <row r="103" hidden="1" spans="1:20">
      <c r="A103" s="24"/>
      <c r="B103" s="24"/>
      <c r="C103" s="24"/>
      <c r="D103" s="24"/>
      <c r="E103" s="24"/>
      <c r="F103" s="24"/>
      <c r="G103" s="31"/>
      <c r="H103" s="31"/>
      <c r="I103" s="50"/>
      <c r="J103" s="31"/>
      <c r="K103" s="41" t="s">
        <v>256</v>
      </c>
      <c r="L103" s="41" t="s">
        <v>257</v>
      </c>
      <c r="M103" s="41" t="s">
        <v>17</v>
      </c>
      <c r="N103" s="41">
        <v>13578521376</v>
      </c>
      <c r="O103" s="13">
        <f t="shared" si="10"/>
        <v>40</v>
      </c>
      <c r="P103" s="13">
        <v>40</v>
      </c>
      <c r="Q103" s="20">
        <f t="shared" si="11"/>
        <v>1</v>
      </c>
      <c r="R103" s="13" t="s">
        <v>393</v>
      </c>
      <c r="S103" s="48"/>
      <c r="T103" s="48"/>
    </row>
    <row r="104" hidden="1" spans="1:20">
      <c r="A104" s="24"/>
      <c r="B104" s="24"/>
      <c r="C104" s="24"/>
      <c r="D104" s="24"/>
      <c r="E104" s="24"/>
      <c r="F104" s="24"/>
      <c r="G104" s="33"/>
      <c r="H104" s="33"/>
      <c r="I104" s="51"/>
      <c r="J104" s="33"/>
      <c r="K104" s="41" t="s">
        <v>258</v>
      </c>
      <c r="L104" s="41" t="s">
        <v>259</v>
      </c>
      <c r="M104" s="41" t="s">
        <v>17</v>
      </c>
      <c r="N104" s="41">
        <v>13804441522</v>
      </c>
      <c r="O104" s="13">
        <f t="shared" si="10"/>
        <v>40</v>
      </c>
      <c r="P104" s="13">
        <v>47</v>
      </c>
      <c r="Q104" s="20">
        <f t="shared" si="11"/>
        <v>1.175</v>
      </c>
      <c r="R104" s="13" t="s">
        <v>393</v>
      </c>
      <c r="S104" s="48"/>
      <c r="T104" s="48"/>
    </row>
    <row r="105" hidden="1" spans="1:20">
      <c r="A105" s="23">
        <v>23</v>
      </c>
      <c r="B105" s="24" t="s">
        <v>260</v>
      </c>
      <c r="C105" s="41" t="s">
        <v>230</v>
      </c>
      <c r="D105" s="41" t="s">
        <v>438</v>
      </c>
      <c r="E105" s="41" t="s">
        <v>439</v>
      </c>
      <c r="F105" s="41">
        <v>18843276668</v>
      </c>
      <c r="G105" s="13">
        <f t="shared" si="14"/>
        <v>10</v>
      </c>
      <c r="H105" s="13">
        <v>18</v>
      </c>
      <c r="I105" s="20">
        <f t="shared" si="15"/>
        <v>1.8</v>
      </c>
      <c r="J105" s="13" t="s">
        <v>393</v>
      </c>
      <c r="K105" s="41" t="s">
        <v>233</v>
      </c>
      <c r="L105" s="57" t="s">
        <v>234</v>
      </c>
      <c r="M105" s="41" t="s">
        <v>127</v>
      </c>
      <c r="N105" s="37">
        <v>13844253312</v>
      </c>
      <c r="O105" s="13">
        <f t="shared" si="10"/>
        <v>40</v>
      </c>
      <c r="P105" s="13">
        <f>P93</f>
        <v>26</v>
      </c>
      <c r="Q105" s="20">
        <f t="shared" si="11"/>
        <v>0.65</v>
      </c>
      <c r="R105" s="13" t="s">
        <v>395</v>
      </c>
      <c r="S105" s="42"/>
      <c r="T105" s="42"/>
    </row>
    <row r="106" hidden="1" spans="1:20">
      <c r="A106" s="23">
        <v>24</v>
      </c>
      <c r="B106" s="24" t="s">
        <v>263</v>
      </c>
      <c r="C106" s="41" t="s">
        <v>230</v>
      </c>
      <c r="D106" s="41" t="s">
        <v>264</v>
      </c>
      <c r="E106" s="41" t="s">
        <v>269</v>
      </c>
      <c r="F106" s="41">
        <v>13894705222</v>
      </c>
      <c r="G106" s="26">
        <f t="shared" si="14"/>
        <v>10</v>
      </c>
      <c r="H106" s="26">
        <v>7</v>
      </c>
      <c r="I106" s="47">
        <f t="shared" si="15"/>
        <v>0.7</v>
      </c>
      <c r="J106" s="26" t="s">
        <v>395</v>
      </c>
      <c r="K106" s="41" t="s">
        <v>265</v>
      </c>
      <c r="L106" s="57" t="s">
        <v>266</v>
      </c>
      <c r="M106" s="41" t="s">
        <v>127</v>
      </c>
      <c r="N106" s="37">
        <v>15567366600</v>
      </c>
      <c r="O106" s="13">
        <f t="shared" si="10"/>
        <v>40</v>
      </c>
      <c r="P106" s="13">
        <v>11</v>
      </c>
      <c r="Q106" s="20">
        <f t="shared" si="11"/>
        <v>0.275</v>
      </c>
      <c r="R106" s="13" t="s">
        <v>395</v>
      </c>
      <c r="S106" s="42"/>
      <c r="T106" s="42"/>
    </row>
    <row r="107" hidden="1" spans="1:20">
      <c r="A107" s="24"/>
      <c r="B107" s="24"/>
      <c r="C107" s="41"/>
      <c r="D107" s="41"/>
      <c r="E107" s="41"/>
      <c r="F107" s="41"/>
      <c r="G107" s="33"/>
      <c r="H107" s="33"/>
      <c r="I107" s="51"/>
      <c r="J107" s="33"/>
      <c r="K107" s="41" t="s">
        <v>233</v>
      </c>
      <c r="L107" s="57" t="s">
        <v>234</v>
      </c>
      <c r="M107" s="41" t="s">
        <v>127</v>
      </c>
      <c r="N107" s="37">
        <v>13844253312</v>
      </c>
      <c r="O107" s="13">
        <f t="shared" si="10"/>
        <v>40</v>
      </c>
      <c r="P107" s="13">
        <f>P93</f>
        <v>26</v>
      </c>
      <c r="Q107" s="20">
        <f t="shared" si="11"/>
        <v>0.65</v>
      </c>
      <c r="R107" s="13" t="s">
        <v>395</v>
      </c>
      <c r="S107" s="42"/>
      <c r="T107" s="42"/>
    </row>
    <row r="108" hidden="1" spans="1:20">
      <c r="A108" s="23">
        <v>25</v>
      </c>
      <c r="B108" s="24" t="s">
        <v>267</v>
      </c>
      <c r="C108" s="41" t="s">
        <v>230</v>
      </c>
      <c r="D108" s="41" t="s">
        <v>440</v>
      </c>
      <c r="E108" s="41" t="s">
        <v>441</v>
      </c>
      <c r="F108" s="41">
        <v>13596340003</v>
      </c>
      <c r="G108" s="26">
        <f>10*1</f>
        <v>10</v>
      </c>
      <c r="H108" s="26">
        <v>29</v>
      </c>
      <c r="I108" s="47">
        <f>H108/G108</f>
        <v>2.9</v>
      </c>
      <c r="J108" s="26" t="s">
        <v>393</v>
      </c>
      <c r="K108" s="41" t="s">
        <v>270</v>
      </c>
      <c r="L108" s="57" t="s">
        <v>442</v>
      </c>
      <c r="M108" s="41" t="s">
        <v>127</v>
      </c>
      <c r="N108" s="37">
        <v>13843231096</v>
      </c>
      <c r="O108" s="13">
        <f t="shared" si="10"/>
        <v>40</v>
      </c>
      <c r="P108" s="13">
        <v>54</v>
      </c>
      <c r="Q108" s="20">
        <f t="shared" si="11"/>
        <v>1.35</v>
      </c>
      <c r="R108" s="13" t="s">
        <v>393</v>
      </c>
      <c r="S108" s="42"/>
      <c r="T108" s="42"/>
    </row>
    <row r="109" hidden="1" spans="1:20">
      <c r="A109" s="24"/>
      <c r="B109" s="24"/>
      <c r="C109" s="41"/>
      <c r="D109" s="41"/>
      <c r="E109" s="41"/>
      <c r="F109" s="41"/>
      <c r="G109" s="31"/>
      <c r="H109" s="31"/>
      <c r="I109" s="50"/>
      <c r="J109" s="31"/>
      <c r="K109" s="41" t="s">
        <v>272</v>
      </c>
      <c r="L109" s="57" t="s">
        <v>443</v>
      </c>
      <c r="M109" s="41" t="s">
        <v>127</v>
      </c>
      <c r="N109" s="37">
        <v>13159709111</v>
      </c>
      <c r="O109" s="13">
        <f t="shared" si="10"/>
        <v>40</v>
      </c>
      <c r="P109" s="13">
        <v>63</v>
      </c>
      <c r="Q109" s="20">
        <f t="shared" si="11"/>
        <v>1.575</v>
      </c>
      <c r="R109" s="13" t="s">
        <v>393</v>
      </c>
      <c r="S109" s="42"/>
      <c r="T109" s="42"/>
    </row>
    <row r="110" hidden="1" spans="1:20">
      <c r="A110" s="24"/>
      <c r="B110" s="24"/>
      <c r="C110" s="41"/>
      <c r="D110" s="41"/>
      <c r="E110" s="41"/>
      <c r="F110" s="41"/>
      <c r="G110" s="33"/>
      <c r="H110" s="33"/>
      <c r="I110" s="51"/>
      <c r="J110" s="33"/>
      <c r="K110" s="41" t="s">
        <v>235</v>
      </c>
      <c r="L110" s="27" t="s">
        <v>236</v>
      </c>
      <c r="M110" s="41" t="s">
        <v>127</v>
      </c>
      <c r="N110" s="37">
        <v>15948510555</v>
      </c>
      <c r="O110" s="13">
        <f t="shared" si="10"/>
        <v>40</v>
      </c>
      <c r="P110" s="13">
        <f>P94</f>
        <v>71</v>
      </c>
      <c r="Q110" s="20">
        <f t="shared" si="11"/>
        <v>1.775</v>
      </c>
      <c r="R110" s="13" t="s">
        <v>393</v>
      </c>
      <c r="S110" s="42"/>
      <c r="T110" s="42"/>
    </row>
    <row r="111" hidden="1" spans="1:20">
      <c r="A111" s="23">
        <v>26</v>
      </c>
      <c r="B111" s="24" t="s">
        <v>274</v>
      </c>
      <c r="C111" s="41" t="s">
        <v>230</v>
      </c>
      <c r="D111" s="41" t="s">
        <v>444</v>
      </c>
      <c r="E111" s="41" t="s">
        <v>269</v>
      </c>
      <c r="F111" s="41">
        <v>13294468899</v>
      </c>
      <c r="G111" s="26">
        <f t="shared" ref="G111:G118" si="16">10*1</f>
        <v>10</v>
      </c>
      <c r="H111" s="26">
        <v>14</v>
      </c>
      <c r="I111" s="47">
        <f t="shared" ref="I111:I118" si="17">H111/G111</f>
        <v>1.4</v>
      </c>
      <c r="J111" s="26" t="s">
        <v>393</v>
      </c>
      <c r="K111" s="41" t="s">
        <v>276</v>
      </c>
      <c r="L111" s="57" t="s">
        <v>277</v>
      </c>
      <c r="M111" s="41" t="s">
        <v>127</v>
      </c>
      <c r="N111" s="37">
        <v>13844250276</v>
      </c>
      <c r="O111" s="13">
        <f t="shared" si="10"/>
        <v>40</v>
      </c>
      <c r="P111" s="13">
        <v>36</v>
      </c>
      <c r="Q111" s="20">
        <f t="shared" si="11"/>
        <v>0.9</v>
      </c>
      <c r="R111" s="13" t="s">
        <v>395</v>
      </c>
      <c r="S111" s="42"/>
      <c r="T111" s="42"/>
    </row>
    <row r="112" hidden="1" spans="1:20">
      <c r="A112" s="24"/>
      <c r="B112" s="24"/>
      <c r="C112" s="41"/>
      <c r="D112" s="41"/>
      <c r="E112" s="41"/>
      <c r="F112" s="41"/>
      <c r="G112" s="31"/>
      <c r="H112" s="31"/>
      <c r="I112" s="50"/>
      <c r="J112" s="31"/>
      <c r="K112" s="41" t="s">
        <v>278</v>
      </c>
      <c r="L112" s="57" t="s">
        <v>208</v>
      </c>
      <c r="M112" s="41" t="s">
        <v>127</v>
      </c>
      <c r="N112" s="37">
        <v>18243233293</v>
      </c>
      <c r="O112" s="13">
        <f t="shared" si="10"/>
        <v>40</v>
      </c>
      <c r="P112" s="13">
        <v>18</v>
      </c>
      <c r="Q112" s="20">
        <f t="shared" si="11"/>
        <v>0.45</v>
      </c>
      <c r="R112" s="13" t="s">
        <v>395</v>
      </c>
      <c r="S112" s="42"/>
      <c r="T112" s="42"/>
    </row>
    <row r="113" hidden="1" spans="1:20">
      <c r="A113" s="24"/>
      <c r="B113" s="24"/>
      <c r="C113" s="41"/>
      <c r="D113" s="41"/>
      <c r="E113" s="41"/>
      <c r="F113" s="41"/>
      <c r="G113" s="33"/>
      <c r="H113" s="33"/>
      <c r="I113" s="51"/>
      <c r="J113" s="33"/>
      <c r="K113" s="41" t="s">
        <v>237</v>
      </c>
      <c r="L113" s="27" t="s">
        <v>238</v>
      </c>
      <c r="M113" s="41" t="s">
        <v>127</v>
      </c>
      <c r="N113" s="37">
        <v>13944259489</v>
      </c>
      <c r="O113" s="13">
        <f t="shared" si="10"/>
        <v>40</v>
      </c>
      <c r="P113" s="13">
        <f>P95</f>
        <v>50</v>
      </c>
      <c r="Q113" s="20">
        <f t="shared" si="11"/>
        <v>1.25</v>
      </c>
      <c r="R113" s="13" t="s">
        <v>393</v>
      </c>
      <c r="S113" s="42"/>
      <c r="T113" s="42"/>
    </row>
    <row r="114" hidden="1" spans="1:20">
      <c r="A114" s="23">
        <v>27</v>
      </c>
      <c r="B114" s="24" t="s">
        <v>280</v>
      </c>
      <c r="C114" s="24" t="s">
        <v>239</v>
      </c>
      <c r="D114" s="24" t="s">
        <v>445</v>
      </c>
      <c r="E114" s="24" t="s">
        <v>269</v>
      </c>
      <c r="F114" s="23">
        <v>13009170077</v>
      </c>
      <c r="G114" s="26">
        <f t="shared" si="16"/>
        <v>10</v>
      </c>
      <c r="H114" s="26">
        <v>10</v>
      </c>
      <c r="I114" s="47">
        <f t="shared" si="17"/>
        <v>1</v>
      </c>
      <c r="J114" s="26" t="s">
        <v>393</v>
      </c>
      <c r="K114" s="28" t="s">
        <v>282</v>
      </c>
      <c r="L114" s="28" t="s">
        <v>446</v>
      </c>
      <c r="M114" s="41" t="s">
        <v>17</v>
      </c>
      <c r="N114" s="41">
        <v>15948403644</v>
      </c>
      <c r="O114" s="13">
        <f t="shared" si="10"/>
        <v>40</v>
      </c>
      <c r="P114" s="13">
        <v>0</v>
      </c>
      <c r="Q114" s="20">
        <f t="shared" si="11"/>
        <v>0</v>
      </c>
      <c r="R114" s="13" t="s">
        <v>395</v>
      </c>
      <c r="S114" s="43"/>
      <c r="T114" s="43"/>
    </row>
    <row r="115" hidden="1" spans="1:20">
      <c r="A115" s="24"/>
      <c r="B115" s="24"/>
      <c r="C115" s="24"/>
      <c r="D115" s="24"/>
      <c r="E115" s="24"/>
      <c r="F115" s="24"/>
      <c r="G115" s="33"/>
      <c r="H115" s="33"/>
      <c r="I115" s="51"/>
      <c r="J115" s="33"/>
      <c r="K115" s="28" t="s">
        <v>247</v>
      </c>
      <c r="L115" s="62" t="s">
        <v>248</v>
      </c>
      <c r="M115" s="41" t="s">
        <v>17</v>
      </c>
      <c r="N115" s="41">
        <v>13604464905</v>
      </c>
      <c r="O115" s="13">
        <f t="shared" si="10"/>
        <v>40</v>
      </c>
      <c r="P115" s="13">
        <f>P99</f>
        <v>36</v>
      </c>
      <c r="Q115" s="20">
        <f t="shared" si="11"/>
        <v>0.9</v>
      </c>
      <c r="R115" s="13" t="s">
        <v>395</v>
      </c>
      <c r="S115" s="48"/>
      <c r="T115" s="48"/>
    </row>
    <row r="116" hidden="1" spans="1:20">
      <c r="A116" s="23">
        <v>28</v>
      </c>
      <c r="B116" s="24" t="s">
        <v>447</v>
      </c>
      <c r="C116" s="24" t="s">
        <v>239</v>
      </c>
      <c r="D116" s="24" t="s">
        <v>448</v>
      </c>
      <c r="E116" s="24" t="s">
        <v>439</v>
      </c>
      <c r="F116" s="23">
        <v>17644266944</v>
      </c>
      <c r="G116" s="13">
        <f t="shared" si="16"/>
        <v>10</v>
      </c>
      <c r="H116" s="13">
        <v>12</v>
      </c>
      <c r="I116" s="20">
        <f t="shared" si="17"/>
        <v>1.2</v>
      </c>
      <c r="J116" s="13" t="s">
        <v>393</v>
      </c>
      <c r="K116" s="28" t="s">
        <v>21</v>
      </c>
      <c r="L116" s="62" t="s">
        <v>449</v>
      </c>
      <c r="M116" s="41" t="s">
        <v>17</v>
      </c>
      <c r="N116" s="41">
        <v>13294431234</v>
      </c>
      <c r="O116" s="13">
        <f t="shared" si="10"/>
        <v>40</v>
      </c>
      <c r="P116" s="13">
        <v>0</v>
      </c>
      <c r="Q116" s="20">
        <f t="shared" si="11"/>
        <v>0</v>
      </c>
      <c r="R116" s="13" t="s">
        <v>395</v>
      </c>
      <c r="S116" s="43"/>
      <c r="T116" s="43"/>
    </row>
    <row r="117" hidden="1" spans="1:20">
      <c r="A117" s="24"/>
      <c r="B117" s="24"/>
      <c r="C117" s="24" t="s">
        <v>251</v>
      </c>
      <c r="D117" s="24" t="s">
        <v>450</v>
      </c>
      <c r="E117" s="24" t="s">
        <v>134</v>
      </c>
      <c r="F117" s="23">
        <v>17604426099</v>
      </c>
      <c r="G117" s="13">
        <f t="shared" si="16"/>
        <v>10</v>
      </c>
      <c r="H117" s="13">
        <v>10</v>
      </c>
      <c r="I117" s="20">
        <f t="shared" si="17"/>
        <v>1</v>
      </c>
      <c r="J117" s="13" t="s">
        <v>393</v>
      </c>
      <c r="K117" s="41" t="s">
        <v>253</v>
      </c>
      <c r="L117" s="41" t="s">
        <v>290</v>
      </c>
      <c r="M117" s="41" t="s">
        <v>291</v>
      </c>
      <c r="N117" s="41">
        <v>15643239393</v>
      </c>
      <c r="O117" s="13">
        <f t="shared" si="10"/>
        <v>40</v>
      </c>
      <c r="P117" s="13">
        <v>41</v>
      </c>
      <c r="Q117" s="20">
        <f t="shared" si="11"/>
        <v>1.025</v>
      </c>
      <c r="R117" s="13" t="s">
        <v>393</v>
      </c>
      <c r="S117" s="43"/>
      <c r="T117" s="43"/>
    </row>
    <row r="118" hidden="1" spans="1:20">
      <c r="A118" s="23">
        <v>29</v>
      </c>
      <c r="B118" s="24" t="s">
        <v>292</v>
      </c>
      <c r="C118" s="24" t="s">
        <v>293</v>
      </c>
      <c r="D118" s="24" t="s">
        <v>451</v>
      </c>
      <c r="E118" s="24" t="s">
        <v>101</v>
      </c>
      <c r="F118" s="23">
        <v>13904446078</v>
      </c>
      <c r="G118" s="26">
        <f t="shared" si="16"/>
        <v>10</v>
      </c>
      <c r="H118" s="26">
        <v>45</v>
      </c>
      <c r="I118" s="47">
        <f t="shared" si="17"/>
        <v>4.5</v>
      </c>
      <c r="J118" s="26" t="s">
        <v>393</v>
      </c>
      <c r="K118" s="28" t="s">
        <v>295</v>
      </c>
      <c r="L118" s="28" t="s">
        <v>296</v>
      </c>
      <c r="M118" s="41" t="s">
        <v>17</v>
      </c>
      <c r="N118" s="41">
        <v>15948509444</v>
      </c>
      <c r="O118" s="13">
        <f t="shared" si="10"/>
        <v>40</v>
      </c>
      <c r="P118" s="13">
        <v>51</v>
      </c>
      <c r="Q118" s="20">
        <f t="shared" si="11"/>
        <v>1.275</v>
      </c>
      <c r="R118" s="13" t="s">
        <v>393</v>
      </c>
      <c r="S118" s="43"/>
      <c r="T118" s="43"/>
    </row>
    <row r="119" hidden="1" spans="1:20">
      <c r="A119" s="24"/>
      <c r="B119" s="24"/>
      <c r="C119" s="24"/>
      <c r="D119" s="24"/>
      <c r="E119" s="24"/>
      <c r="F119" s="24"/>
      <c r="G119" s="31"/>
      <c r="H119" s="31"/>
      <c r="I119" s="50"/>
      <c r="J119" s="31"/>
      <c r="K119" s="28" t="s">
        <v>297</v>
      </c>
      <c r="L119" s="28" t="s">
        <v>298</v>
      </c>
      <c r="M119" s="28" t="s">
        <v>17</v>
      </c>
      <c r="N119" s="44">
        <v>18744255959</v>
      </c>
      <c r="O119" s="13">
        <f t="shared" si="10"/>
        <v>40</v>
      </c>
      <c r="P119" s="13">
        <v>13</v>
      </c>
      <c r="Q119" s="20">
        <f t="shared" si="11"/>
        <v>0.325</v>
      </c>
      <c r="R119" s="13" t="s">
        <v>395</v>
      </c>
      <c r="S119" s="48"/>
      <c r="T119" s="48"/>
    </row>
    <row r="120" hidden="1" spans="1:20">
      <c r="A120" s="24"/>
      <c r="B120" s="24"/>
      <c r="C120" s="24"/>
      <c r="D120" s="24"/>
      <c r="E120" s="24"/>
      <c r="F120" s="24"/>
      <c r="G120" s="31"/>
      <c r="H120" s="31"/>
      <c r="I120" s="50"/>
      <c r="J120" s="31"/>
      <c r="K120" s="28" t="s">
        <v>299</v>
      </c>
      <c r="L120" s="28" t="s">
        <v>300</v>
      </c>
      <c r="M120" s="28" t="s">
        <v>17</v>
      </c>
      <c r="N120" s="44">
        <v>13664440207</v>
      </c>
      <c r="O120" s="13">
        <f t="shared" si="10"/>
        <v>40</v>
      </c>
      <c r="P120" s="13">
        <v>66</v>
      </c>
      <c r="Q120" s="20">
        <f t="shared" si="11"/>
        <v>1.65</v>
      </c>
      <c r="R120" s="13" t="s">
        <v>393</v>
      </c>
      <c r="S120" s="48"/>
      <c r="T120" s="48"/>
    </row>
    <row r="121" hidden="1" spans="1:20">
      <c r="A121" s="24"/>
      <c r="B121" s="24"/>
      <c r="C121" s="24"/>
      <c r="D121" s="24"/>
      <c r="E121" s="24"/>
      <c r="F121" s="24"/>
      <c r="G121" s="33"/>
      <c r="H121" s="33"/>
      <c r="I121" s="51"/>
      <c r="J121" s="33"/>
      <c r="K121" s="28" t="s">
        <v>301</v>
      </c>
      <c r="L121" s="28" t="s">
        <v>302</v>
      </c>
      <c r="M121" s="28" t="s">
        <v>121</v>
      </c>
      <c r="N121" s="44">
        <v>13644422211</v>
      </c>
      <c r="O121" s="13">
        <f t="shared" si="10"/>
        <v>40</v>
      </c>
      <c r="P121" s="13">
        <v>94</v>
      </c>
      <c r="Q121" s="20">
        <f t="shared" si="11"/>
        <v>2.35</v>
      </c>
      <c r="R121" s="13" t="s">
        <v>393</v>
      </c>
      <c r="S121" s="48"/>
      <c r="T121" s="48"/>
    </row>
    <row r="122" hidden="1" spans="1:20">
      <c r="A122" s="24"/>
      <c r="B122" s="24"/>
      <c r="C122" s="24" t="s">
        <v>99</v>
      </c>
      <c r="D122" s="24" t="s">
        <v>452</v>
      </c>
      <c r="E122" s="24" t="s">
        <v>63</v>
      </c>
      <c r="F122" s="44">
        <v>13620733334</v>
      </c>
      <c r="G122" s="26">
        <f>10*1</f>
        <v>10</v>
      </c>
      <c r="H122" s="26">
        <v>9</v>
      </c>
      <c r="I122" s="47">
        <f>H122/G122</f>
        <v>0.9</v>
      </c>
      <c r="J122" s="26" t="s">
        <v>395</v>
      </c>
      <c r="K122" s="37" t="s">
        <v>304</v>
      </c>
      <c r="L122" s="37" t="s">
        <v>305</v>
      </c>
      <c r="M122" s="41" t="s">
        <v>127</v>
      </c>
      <c r="N122" s="37">
        <v>13804446611</v>
      </c>
      <c r="O122" s="13">
        <f t="shared" si="10"/>
        <v>40</v>
      </c>
      <c r="P122" s="13">
        <v>41</v>
      </c>
      <c r="Q122" s="20">
        <f t="shared" si="11"/>
        <v>1.025</v>
      </c>
      <c r="R122" s="13" t="s">
        <v>393</v>
      </c>
      <c r="S122" s="38"/>
      <c r="T122" s="38"/>
    </row>
    <row r="123" hidden="1" spans="1:20">
      <c r="A123" s="24"/>
      <c r="B123" s="24"/>
      <c r="C123" s="24"/>
      <c r="D123" s="24"/>
      <c r="E123" s="24"/>
      <c r="F123" s="44"/>
      <c r="G123" s="33"/>
      <c r="H123" s="33"/>
      <c r="I123" s="51"/>
      <c r="J123" s="33"/>
      <c r="K123" s="37" t="s">
        <v>306</v>
      </c>
      <c r="L123" s="37" t="s">
        <v>453</v>
      </c>
      <c r="M123" s="41" t="s">
        <v>127</v>
      </c>
      <c r="N123" s="37">
        <v>15124489989</v>
      </c>
      <c r="O123" s="13">
        <f t="shared" si="10"/>
        <v>40</v>
      </c>
      <c r="P123" s="13">
        <v>42</v>
      </c>
      <c r="Q123" s="20">
        <f t="shared" si="11"/>
        <v>1.05</v>
      </c>
      <c r="R123" s="13" t="s">
        <v>393</v>
      </c>
      <c r="S123" s="38"/>
      <c r="T123" s="38"/>
    </row>
    <row r="124" hidden="1" spans="1:20">
      <c r="A124" s="24"/>
      <c r="B124" s="24"/>
      <c r="C124" s="24" t="s">
        <v>251</v>
      </c>
      <c r="D124" s="24" t="s">
        <v>454</v>
      </c>
      <c r="E124" s="24" t="s">
        <v>13</v>
      </c>
      <c r="F124" s="23">
        <v>13804441332</v>
      </c>
      <c r="G124" s="26">
        <f>10*1</f>
        <v>10</v>
      </c>
      <c r="H124" s="26">
        <v>11</v>
      </c>
      <c r="I124" s="47">
        <f>H124/G124</f>
        <v>1.1</v>
      </c>
      <c r="J124" s="26" t="s">
        <v>393</v>
      </c>
      <c r="K124" s="41" t="s">
        <v>310</v>
      </c>
      <c r="L124" s="41" t="s">
        <v>311</v>
      </c>
      <c r="M124" s="41" t="s">
        <v>127</v>
      </c>
      <c r="N124" s="41">
        <v>15948400519</v>
      </c>
      <c r="O124" s="13">
        <f t="shared" si="10"/>
        <v>40</v>
      </c>
      <c r="P124" s="13">
        <v>66</v>
      </c>
      <c r="Q124" s="20">
        <f t="shared" si="11"/>
        <v>1.65</v>
      </c>
      <c r="R124" s="13" t="s">
        <v>393</v>
      </c>
      <c r="S124" s="43"/>
      <c r="T124" s="43"/>
    </row>
    <row r="125" hidden="1" spans="1:20">
      <c r="A125" s="24"/>
      <c r="B125" s="24"/>
      <c r="C125" s="24"/>
      <c r="D125" s="24"/>
      <c r="E125" s="24"/>
      <c r="F125" s="24"/>
      <c r="G125" s="31"/>
      <c r="H125" s="31"/>
      <c r="I125" s="50"/>
      <c r="J125" s="31"/>
      <c r="K125" s="41" t="s">
        <v>312</v>
      </c>
      <c r="L125" s="41" t="s">
        <v>313</v>
      </c>
      <c r="M125" s="41" t="s">
        <v>127</v>
      </c>
      <c r="N125" s="41">
        <v>13159664886</v>
      </c>
      <c r="O125" s="13">
        <f t="shared" si="10"/>
        <v>40</v>
      </c>
      <c r="P125" s="13">
        <v>40</v>
      </c>
      <c r="Q125" s="20">
        <f t="shared" si="11"/>
        <v>1</v>
      </c>
      <c r="R125" s="13" t="s">
        <v>393</v>
      </c>
      <c r="S125" s="48"/>
      <c r="T125" s="48"/>
    </row>
    <row r="126" hidden="1" spans="1:20">
      <c r="A126" s="24"/>
      <c r="B126" s="24"/>
      <c r="C126" s="24"/>
      <c r="D126" s="24"/>
      <c r="E126" s="24"/>
      <c r="F126" s="24"/>
      <c r="G126" s="31"/>
      <c r="H126" s="31"/>
      <c r="I126" s="50"/>
      <c r="J126" s="31"/>
      <c r="K126" s="41" t="s">
        <v>314</v>
      </c>
      <c r="L126" s="41" t="s">
        <v>315</v>
      </c>
      <c r="M126" s="41" t="s">
        <v>127</v>
      </c>
      <c r="N126" s="41">
        <v>18744259172</v>
      </c>
      <c r="O126" s="13">
        <f t="shared" si="10"/>
        <v>40</v>
      </c>
      <c r="P126" s="13">
        <v>62</v>
      </c>
      <c r="Q126" s="20">
        <f t="shared" si="11"/>
        <v>1.55</v>
      </c>
      <c r="R126" s="13" t="s">
        <v>393</v>
      </c>
      <c r="S126" s="48"/>
      <c r="T126" s="48"/>
    </row>
    <row r="127" hidden="1" spans="1:20">
      <c r="A127" s="24"/>
      <c r="B127" s="24"/>
      <c r="C127" s="24"/>
      <c r="D127" s="24"/>
      <c r="E127" s="24"/>
      <c r="F127" s="24"/>
      <c r="G127" s="31"/>
      <c r="H127" s="31"/>
      <c r="I127" s="50"/>
      <c r="J127" s="31"/>
      <c r="K127" s="41" t="s">
        <v>316</v>
      </c>
      <c r="L127" s="41" t="s">
        <v>317</v>
      </c>
      <c r="M127" s="41" t="s">
        <v>127</v>
      </c>
      <c r="N127" s="41">
        <v>18243259161</v>
      </c>
      <c r="O127" s="13">
        <f t="shared" si="10"/>
        <v>40</v>
      </c>
      <c r="P127" s="13">
        <v>40</v>
      </c>
      <c r="Q127" s="20">
        <f t="shared" si="11"/>
        <v>1</v>
      </c>
      <c r="R127" s="13" t="s">
        <v>393</v>
      </c>
      <c r="S127" s="48"/>
      <c r="T127" s="48"/>
    </row>
    <row r="128" hidden="1" spans="1:20">
      <c r="A128" s="24"/>
      <c r="B128" s="24"/>
      <c r="C128" s="24"/>
      <c r="D128" s="24"/>
      <c r="E128" s="24"/>
      <c r="F128" s="24"/>
      <c r="G128" s="33"/>
      <c r="H128" s="33"/>
      <c r="I128" s="51"/>
      <c r="J128" s="33"/>
      <c r="K128" s="41" t="s">
        <v>318</v>
      </c>
      <c r="L128" s="41" t="s">
        <v>319</v>
      </c>
      <c r="M128" s="41" t="s">
        <v>127</v>
      </c>
      <c r="N128" s="41">
        <v>13943213650</v>
      </c>
      <c r="O128" s="13">
        <f t="shared" si="10"/>
        <v>40</v>
      </c>
      <c r="P128" s="13">
        <v>40</v>
      </c>
      <c r="Q128" s="20">
        <f t="shared" si="11"/>
        <v>1</v>
      </c>
      <c r="R128" s="13" t="s">
        <v>393</v>
      </c>
      <c r="S128" s="48"/>
      <c r="T128" s="48"/>
    </row>
    <row r="129" hidden="1" spans="1:20">
      <c r="A129" s="23">
        <v>30</v>
      </c>
      <c r="B129" s="24" t="s">
        <v>320</v>
      </c>
      <c r="C129" s="24" t="s">
        <v>293</v>
      </c>
      <c r="D129" s="24" t="s">
        <v>321</v>
      </c>
      <c r="E129" s="24" t="s">
        <v>63</v>
      </c>
      <c r="F129" s="23">
        <v>13620736355</v>
      </c>
      <c r="G129" s="13">
        <f>10*1</f>
        <v>10</v>
      </c>
      <c r="H129" s="13">
        <v>18</v>
      </c>
      <c r="I129" s="20">
        <f>H129/G129</f>
        <v>1.8</v>
      </c>
      <c r="J129" s="13" t="s">
        <v>393</v>
      </c>
      <c r="K129" s="28" t="s">
        <v>295</v>
      </c>
      <c r="L129" s="28" t="s">
        <v>296</v>
      </c>
      <c r="M129" s="41" t="s">
        <v>17</v>
      </c>
      <c r="N129" s="41">
        <v>15948509444</v>
      </c>
      <c r="O129" s="13">
        <f t="shared" si="10"/>
        <v>40</v>
      </c>
      <c r="P129" s="13">
        <f>P118</f>
        <v>51</v>
      </c>
      <c r="Q129" s="20">
        <f t="shared" si="11"/>
        <v>1.275</v>
      </c>
      <c r="R129" s="13" t="s">
        <v>393</v>
      </c>
      <c r="S129" s="43"/>
      <c r="T129" s="43"/>
    </row>
    <row r="130" hidden="1" spans="1:20">
      <c r="A130" s="23">
        <v>31</v>
      </c>
      <c r="B130" s="24" t="s">
        <v>322</v>
      </c>
      <c r="C130" s="24" t="s">
        <v>293</v>
      </c>
      <c r="D130" s="24" t="s">
        <v>455</v>
      </c>
      <c r="E130" s="24" t="s">
        <v>13</v>
      </c>
      <c r="F130" s="23">
        <v>15144320369</v>
      </c>
      <c r="G130" s="26">
        <f>10*1</f>
        <v>10</v>
      </c>
      <c r="H130" s="26">
        <v>42</v>
      </c>
      <c r="I130" s="47">
        <f>H130/G130</f>
        <v>4.2</v>
      </c>
      <c r="J130" s="26" t="s">
        <v>393</v>
      </c>
      <c r="K130" s="41" t="s">
        <v>324</v>
      </c>
      <c r="L130" s="41" t="s">
        <v>325</v>
      </c>
      <c r="M130" s="41" t="s">
        <v>17</v>
      </c>
      <c r="N130" s="41">
        <v>13578522567</v>
      </c>
      <c r="O130" s="13">
        <f t="shared" si="10"/>
        <v>40</v>
      </c>
      <c r="P130" s="13">
        <v>32</v>
      </c>
      <c r="Q130" s="20">
        <f t="shared" si="11"/>
        <v>0.8</v>
      </c>
      <c r="R130" s="13" t="s">
        <v>395</v>
      </c>
      <c r="S130" s="43"/>
      <c r="T130" s="43"/>
    </row>
    <row r="131" hidden="1" spans="1:20">
      <c r="A131" s="24"/>
      <c r="B131" s="24"/>
      <c r="C131" s="24"/>
      <c r="D131" s="24"/>
      <c r="E131" s="24"/>
      <c r="F131" s="24"/>
      <c r="G131" s="31"/>
      <c r="H131" s="31"/>
      <c r="I131" s="50"/>
      <c r="J131" s="31"/>
      <c r="K131" s="41" t="s">
        <v>326</v>
      </c>
      <c r="L131" s="41" t="s">
        <v>327</v>
      </c>
      <c r="M131" s="41" t="s">
        <v>17</v>
      </c>
      <c r="N131" s="41">
        <v>13944626399</v>
      </c>
      <c r="O131" s="13">
        <f t="shared" si="10"/>
        <v>40</v>
      </c>
      <c r="P131" s="13">
        <v>22</v>
      </c>
      <c r="Q131" s="20">
        <f t="shared" si="11"/>
        <v>0.55</v>
      </c>
      <c r="R131" s="13" t="s">
        <v>395</v>
      </c>
      <c r="S131" s="48"/>
      <c r="T131" s="48"/>
    </row>
    <row r="132" hidden="1" spans="1:20">
      <c r="A132" s="24"/>
      <c r="B132" s="24"/>
      <c r="C132" s="24"/>
      <c r="D132" s="24"/>
      <c r="E132" s="24"/>
      <c r="F132" s="24"/>
      <c r="G132" s="31"/>
      <c r="H132" s="31"/>
      <c r="I132" s="50"/>
      <c r="J132" s="31"/>
      <c r="K132" s="41" t="s">
        <v>328</v>
      </c>
      <c r="L132" s="41" t="s">
        <v>329</v>
      </c>
      <c r="M132" s="41" t="s">
        <v>17</v>
      </c>
      <c r="N132" s="41">
        <v>13704441286</v>
      </c>
      <c r="O132" s="13">
        <f t="shared" si="10"/>
        <v>40</v>
      </c>
      <c r="P132" s="13">
        <v>52</v>
      </c>
      <c r="Q132" s="20">
        <f t="shared" si="11"/>
        <v>1.3</v>
      </c>
      <c r="R132" s="13" t="s">
        <v>393</v>
      </c>
      <c r="S132" s="48"/>
      <c r="T132" s="48"/>
    </row>
    <row r="133" hidden="1" spans="1:20">
      <c r="A133" s="24"/>
      <c r="B133" s="24"/>
      <c r="C133" s="24"/>
      <c r="D133" s="24"/>
      <c r="E133" s="24"/>
      <c r="F133" s="24"/>
      <c r="G133" s="31"/>
      <c r="H133" s="31"/>
      <c r="I133" s="50"/>
      <c r="J133" s="31"/>
      <c r="K133" s="41" t="s">
        <v>330</v>
      </c>
      <c r="L133" s="41" t="s">
        <v>331</v>
      </c>
      <c r="M133" s="41" t="s">
        <v>17</v>
      </c>
      <c r="N133" s="41">
        <v>13704341248</v>
      </c>
      <c r="O133" s="13">
        <f t="shared" ref="O133:O156" si="18">10*4</f>
        <v>40</v>
      </c>
      <c r="P133" s="13">
        <v>53</v>
      </c>
      <c r="Q133" s="20">
        <f t="shared" ref="Q133:Q156" si="19">P133/O133</f>
        <v>1.325</v>
      </c>
      <c r="R133" s="13" t="s">
        <v>393</v>
      </c>
      <c r="S133" s="48"/>
      <c r="T133" s="48"/>
    </row>
    <row r="134" hidden="1" spans="1:20">
      <c r="A134" s="24"/>
      <c r="B134" s="24"/>
      <c r="C134" s="24"/>
      <c r="D134" s="24"/>
      <c r="E134" s="24"/>
      <c r="F134" s="24"/>
      <c r="G134" s="31"/>
      <c r="H134" s="31"/>
      <c r="I134" s="50"/>
      <c r="J134" s="31"/>
      <c r="K134" s="41" t="s">
        <v>332</v>
      </c>
      <c r="L134" s="41" t="s">
        <v>333</v>
      </c>
      <c r="M134" s="41" t="s">
        <v>17</v>
      </c>
      <c r="N134" s="41">
        <v>13943214548</v>
      </c>
      <c r="O134" s="13">
        <f t="shared" si="18"/>
        <v>40</v>
      </c>
      <c r="P134" s="13">
        <v>46</v>
      </c>
      <c r="Q134" s="20">
        <f t="shared" si="19"/>
        <v>1.15</v>
      </c>
      <c r="R134" s="13" t="s">
        <v>393</v>
      </c>
      <c r="S134" s="48"/>
      <c r="T134" s="48"/>
    </row>
    <row r="135" hidden="1" spans="1:20">
      <c r="A135" s="24"/>
      <c r="B135" s="24"/>
      <c r="C135" s="24"/>
      <c r="D135" s="24"/>
      <c r="E135" s="24"/>
      <c r="F135" s="24"/>
      <c r="G135" s="31"/>
      <c r="H135" s="31"/>
      <c r="I135" s="50"/>
      <c r="J135" s="31"/>
      <c r="K135" s="28" t="s">
        <v>297</v>
      </c>
      <c r="L135" s="28" t="s">
        <v>298</v>
      </c>
      <c r="M135" s="28" t="s">
        <v>17</v>
      </c>
      <c r="N135" s="44">
        <v>18744255959</v>
      </c>
      <c r="O135" s="13">
        <f t="shared" si="18"/>
        <v>40</v>
      </c>
      <c r="P135" s="13">
        <f>P119</f>
        <v>13</v>
      </c>
      <c r="Q135" s="20">
        <f t="shared" si="19"/>
        <v>0.325</v>
      </c>
      <c r="R135" s="13" t="s">
        <v>395</v>
      </c>
      <c r="S135" s="48"/>
      <c r="T135" s="48"/>
    </row>
    <row r="136" hidden="1" spans="1:20">
      <c r="A136" s="24"/>
      <c r="B136" s="24"/>
      <c r="C136" s="24"/>
      <c r="D136" s="24"/>
      <c r="E136" s="24"/>
      <c r="F136" s="24"/>
      <c r="G136" s="33"/>
      <c r="H136" s="33"/>
      <c r="I136" s="51"/>
      <c r="J136" s="33"/>
      <c r="K136" s="41" t="s">
        <v>299</v>
      </c>
      <c r="L136" s="41" t="s">
        <v>300</v>
      </c>
      <c r="M136" s="41" t="s">
        <v>17</v>
      </c>
      <c r="N136" s="44">
        <v>13664440207</v>
      </c>
      <c r="O136" s="13">
        <f t="shared" si="18"/>
        <v>40</v>
      </c>
      <c r="P136" s="13">
        <f>P120</f>
        <v>66</v>
      </c>
      <c r="Q136" s="20">
        <f t="shared" si="19"/>
        <v>1.65</v>
      </c>
      <c r="R136" s="13" t="s">
        <v>393</v>
      </c>
      <c r="S136" s="48"/>
      <c r="T136" s="48"/>
    </row>
    <row r="137" hidden="1" spans="1:20">
      <c r="A137" s="23">
        <v>32</v>
      </c>
      <c r="B137" s="24" t="s">
        <v>334</v>
      </c>
      <c r="C137" s="24" t="s">
        <v>293</v>
      </c>
      <c r="D137" s="24" t="s">
        <v>361</v>
      </c>
      <c r="E137" s="24" t="s">
        <v>138</v>
      </c>
      <c r="F137" s="23">
        <v>13654321788</v>
      </c>
      <c r="G137" s="26">
        <f t="shared" ref="G137:G141" si="20">10*1</f>
        <v>10</v>
      </c>
      <c r="H137" s="26">
        <v>18</v>
      </c>
      <c r="I137" s="47">
        <f t="shared" ref="I137:I141" si="21">H137/G137</f>
        <v>1.8</v>
      </c>
      <c r="J137" s="26" t="s">
        <v>393</v>
      </c>
      <c r="K137" s="28" t="s">
        <v>336</v>
      </c>
      <c r="L137" s="28" t="s">
        <v>337</v>
      </c>
      <c r="M137" s="41" t="s">
        <v>17</v>
      </c>
      <c r="N137" s="41">
        <v>15948409300</v>
      </c>
      <c r="O137" s="13">
        <f t="shared" si="18"/>
        <v>40</v>
      </c>
      <c r="P137" s="13">
        <v>31</v>
      </c>
      <c r="Q137" s="20">
        <f t="shared" si="19"/>
        <v>0.775</v>
      </c>
      <c r="R137" s="13" t="s">
        <v>395</v>
      </c>
      <c r="S137" s="43"/>
      <c r="T137" s="43"/>
    </row>
    <row r="138" hidden="1" spans="1:20">
      <c r="A138" s="24"/>
      <c r="B138" s="24"/>
      <c r="C138" s="24"/>
      <c r="D138" s="24"/>
      <c r="E138" s="24"/>
      <c r="F138" s="24"/>
      <c r="G138" s="33"/>
      <c r="H138" s="33"/>
      <c r="I138" s="51"/>
      <c r="J138" s="33"/>
      <c r="K138" s="28" t="s">
        <v>338</v>
      </c>
      <c r="L138" s="28" t="s">
        <v>339</v>
      </c>
      <c r="M138" s="41" t="s">
        <v>17</v>
      </c>
      <c r="N138" s="41">
        <v>18744254466</v>
      </c>
      <c r="O138" s="13">
        <f t="shared" si="18"/>
        <v>40</v>
      </c>
      <c r="P138" s="13">
        <v>43</v>
      </c>
      <c r="Q138" s="20">
        <f t="shared" si="19"/>
        <v>1.075</v>
      </c>
      <c r="R138" s="13" t="s">
        <v>393</v>
      </c>
      <c r="S138" s="48"/>
      <c r="T138" s="48"/>
    </row>
    <row r="139" hidden="1" spans="1:20">
      <c r="A139" s="23">
        <v>33</v>
      </c>
      <c r="B139" s="24" t="s">
        <v>340</v>
      </c>
      <c r="C139" s="41" t="s">
        <v>230</v>
      </c>
      <c r="D139" s="41" t="s">
        <v>240</v>
      </c>
      <c r="E139" s="41" t="s">
        <v>134</v>
      </c>
      <c r="F139" s="41">
        <v>15948506565</v>
      </c>
      <c r="G139" s="26">
        <f t="shared" si="20"/>
        <v>10</v>
      </c>
      <c r="H139" s="26">
        <v>35</v>
      </c>
      <c r="I139" s="47">
        <f t="shared" si="21"/>
        <v>3.5</v>
      </c>
      <c r="J139" s="26" t="s">
        <v>393</v>
      </c>
      <c r="K139" s="41" t="s">
        <v>343</v>
      </c>
      <c r="L139" s="57" t="s">
        <v>344</v>
      </c>
      <c r="M139" s="41" t="s">
        <v>127</v>
      </c>
      <c r="N139" s="37">
        <v>13944600008</v>
      </c>
      <c r="O139" s="13">
        <f t="shared" si="18"/>
        <v>40</v>
      </c>
      <c r="P139" s="13">
        <v>30</v>
      </c>
      <c r="Q139" s="20">
        <f t="shared" si="19"/>
        <v>0.75</v>
      </c>
      <c r="R139" s="13" t="s">
        <v>395</v>
      </c>
      <c r="S139" s="42"/>
      <c r="T139" s="42"/>
    </row>
    <row r="140" hidden="1" spans="1:20">
      <c r="A140" s="24"/>
      <c r="B140" s="24"/>
      <c r="C140" s="41"/>
      <c r="D140" s="41"/>
      <c r="E140" s="41"/>
      <c r="F140" s="41"/>
      <c r="G140" s="33"/>
      <c r="H140" s="33"/>
      <c r="I140" s="51"/>
      <c r="J140" s="33"/>
      <c r="K140" s="41" t="s">
        <v>345</v>
      </c>
      <c r="L140" s="57" t="s">
        <v>456</v>
      </c>
      <c r="M140" s="41" t="s">
        <v>127</v>
      </c>
      <c r="N140" s="37">
        <v>15943238645</v>
      </c>
      <c r="O140" s="13">
        <f t="shared" si="18"/>
        <v>40</v>
      </c>
      <c r="P140" s="13">
        <v>62</v>
      </c>
      <c r="Q140" s="20">
        <f t="shared" si="19"/>
        <v>1.55</v>
      </c>
      <c r="R140" s="13" t="s">
        <v>393</v>
      </c>
      <c r="S140" s="42"/>
      <c r="T140" s="42"/>
    </row>
    <row r="141" hidden="1" spans="1:20">
      <c r="A141" s="24"/>
      <c r="B141" s="24"/>
      <c r="C141" s="24" t="s">
        <v>99</v>
      </c>
      <c r="D141" s="24" t="s">
        <v>457</v>
      </c>
      <c r="E141" s="24" t="s">
        <v>78</v>
      </c>
      <c r="F141" s="44">
        <v>13943212599</v>
      </c>
      <c r="G141" s="26">
        <f t="shared" si="20"/>
        <v>10</v>
      </c>
      <c r="H141" s="26">
        <v>22</v>
      </c>
      <c r="I141" s="47">
        <f t="shared" si="21"/>
        <v>2.2</v>
      </c>
      <c r="J141" s="26" t="s">
        <v>393</v>
      </c>
      <c r="K141" s="41" t="s">
        <v>348</v>
      </c>
      <c r="L141" s="41" t="s">
        <v>349</v>
      </c>
      <c r="M141" s="41" t="s">
        <v>127</v>
      </c>
      <c r="N141" s="41">
        <v>13578540779</v>
      </c>
      <c r="O141" s="13">
        <f t="shared" si="18"/>
        <v>40</v>
      </c>
      <c r="P141" s="13">
        <v>52</v>
      </c>
      <c r="Q141" s="20">
        <f t="shared" si="19"/>
        <v>1.3</v>
      </c>
      <c r="R141" s="13" t="s">
        <v>393</v>
      </c>
      <c r="S141" s="38"/>
      <c r="T141" s="38"/>
    </row>
    <row r="142" hidden="1" spans="1:20">
      <c r="A142" s="24"/>
      <c r="B142" s="24"/>
      <c r="C142" s="24"/>
      <c r="D142" s="24"/>
      <c r="E142" s="24"/>
      <c r="F142" s="44"/>
      <c r="G142" s="33"/>
      <c r="H142" s="33"/>
      <c r="I142" s="51"/>
      <c r="J142" s="33"/>
      <c r="K142" s="37" t="s">
        <v>350</v>
      </c>
      <c r="L142" s="37" t="s">
        <v>351</v>
      </c>
      <c r="M142" s="41" t="s">
        <v>127</v>
      </c>
      <c r="N142" s="37">
        <v>13578540073</v>
      </c>
      <c r="O142" s="13">
        <f t="shared" si="18"/>
        <v>40</v>
      </c>
      <c r="P142" s="13">
        <v>49</v>
      </c>
      <c r="Q142" s="20">
        <f t="shared" si="19"/>
        <v>1.225</v>
      </c>
      <c r="R142" s="13" t="s">
        <v>393</v>
      </c>
      <c r="S142" s="38"/>
      <c r="T142" s="38"/>
    </row>
    <row r="143" hidden="1" spans="1:20">
      <c r="A143" s="23">
        <v>34</v>
      </c>
      <c r="B143" s="24" t="s">
        <v>352</v>
      </c>
      <c r="C143" s="24" t="s">
        <v>99</v>
      </c>
      <c r="D143" s="24" t="s">
        <v>457</v>
      </c>
      <c r="E143" s="24" t="s">
        <v>78</v>
      </c>
      <c r="F143" s="44">
        <v>13943212599</v>
      </c>
      <c r="G143" s="13">
        <f t="shared" ref="G143:G148" si="22">10*1</f>
        <v>10</v>
      </c>
      <c r="H143" s="13">
        <f>H141</f>
        <v>22</v>
      </c>
      <c r="I143" s="20">
        <f t="shared" ref="I143:I148" si="23">H143/G143</f>
        <v>2.2</v>
      </c>
      <c r="J143" s="13" t="s">
        <v>393</v>
      </c>
      <c r="K143" s="37" t="s">
        <v>350</v>
      </c>
      <c r="L143" s="37" t="s">
        <v>351</v>
      </c>
      <c r="M143" s="41" t="s">
        <v>127</v>
      </c>
      <c r="N143" s="37">
        <v>13578540073</v>
      </c>
      <c r="O143" s="13">
        <f t="shared" si="18"/>
        <v>40</v>
      </c>
      <c r="P143" s="13">
        <f>P142</f>
        <v>49</v>
      </c>
      <c r="Q143" s="20">
        <f t="shared" si="19"/>
        <v>1.225</v>
      </c>
      <c r="R143" s="13" t="s">
        <v>393</v>
      </c>
      <c r="S143" s="38"/>
      <c r="T143" s="38"/>
    </row>
    <row r="144" hidden="1" spans="1:20">
      <c r="A144" s="23">
        <v>35</v>
      </c>
      <c r="B144" s="24" t="s">
        <v>353</v>
      </c>
      <c r="C144" s="24" t="s">
        <v>99</v>
      </c>
      <c r="D144" s="24" t="s">
        <v>458</v>
      </c>
      <c r="E144" s="24" t="s">
        <v>63</v>
      </c>
      <c r="F144" s="44">
        <v>15604320932</v>
      </c>
      <c r="G144" s="26">
        <f t="shared" si="22"/>
        <v>10</v>
      </c>
      <c r="H144" s="26">
        <v>12</v>
      </c>
      <c r="I144" s="47">
        <f t="shared" si="23"/>
        <v>1.2</v>
      </c>
      <c r="J144" s="26" t="s">
        <v>393</v>
      </c>
      <c r="K144" s="37" t="s">
        <v>355</v>
      </c>
      <c r="L144" s="37" t="s">
        <v>356</v>
      </c>
      <c r="M144" s="41" t="s">
        <v>127</v>
      </c>
      <c r="N144" s="37">
        <v>15886244666</v>
      </c>
      <c r="O144" s="13">
        <f t="shared" si="18"/>
        <v>40</v>
      </c>
      <c r="P144" s="13">
        <v>9</v>
      </c>
      <c r="Q144" s="20">
        <f t="shared" si="19"/>
        <v>0.225</v>
      </c>
      <c r="R144" s="13" t="s">
        <v>395</v>
      </c>
      <c r="S144" s="38"/>
      <c r="T144" s="38"/>
    </row>
    <row r="145" hidden="1" spans="1:20">
      <c r="A145" s="24"/>
      <c r="B145" s="24"/>
      <c r="C145" s="24"/>
      <c r="D145" s="24"/>
      <c r="E145" s="24"/>
      <c r="F145" s="44"/>
      <c r="G145" s="31"/>
      <c r="H145" s="31"/>
      <c r="I145" s="50"/>
      <c r="J145" s="31"/>
      <c r="K145" s="37" t="s">
        <v>357</v>
      </c>
      <c r="L145" s="37" t="s">
        <v>358</v>
      </c>
      <c r="M145" s="41" t="s">
        <v>127</v>
      </c>
      <c r="N145" s="37">
        <v>13634328001</v>
      </c>
      <c r="O145" s="13">
        <f t="shared" si="18"/>
        <v>40</v>
      </c>
      <c r="P145" s="13">
        <v>33</v>
      </c>
      <c r="Q145" s="20">
        <f t="shared" si="19"/>
        <v>0.825</v>
      </c>
      <c r="R145" s="13" t="s">
        <v>395</v>
      </c>
      <c r="S145" s="38"/>
      <c r="T145" s="38"/>
    </row>
    <row r="146" hidden="1" spans="1:20">
      <c r="A146" s="24"/>
      <c r="B146" s="24"/>
      <c r="C146" s="24"/>
      <c r="D146" s="24"/>
      <c r="E146" s="24"/>
      <c r="F146" s="44"/>
      <c r="G146" s="33"/>
      <c r="H146" s="33"/>
      <c r="I146" s="51"/>
      <c r="J146" s="33"/>
      <c r="K146" s="37" t="s">
        <v>306</v>
      </c>
      <c r="L146" s="37" t="s">
        <v>453</v>
      </c>
      <c r="M146" s="41" t="s">
        <v>127</v>
      </c>
      <c r="N146" s="37">
        <v>15124489989</v>
      </c>
      <c r="O146" s="13">
        <f t="shared" si="18"/>
        <v>40</v>
      </c>
      <c r="P146" s="13">
        <f>P123</f>
        <v>42</v>
      </c>
      <c r="Q146" s="20">
        <f t="shared" si="19"/>
        <v>1.05</v>
      </c>
      <c r="R146" s="13" t="s">
        <v>393</v>
      </c>
      <c r="S146" s="38"/>
      <c r="T146" s="38"/>
    </row>
    <row r="147" hidden="1" spans="1:20">
      <c r="A147" s="23">
        <v>36</v>
      </c>
      <c r="B147" s="24" t="s">
        <v>360</v>
      </c>
      <c r="C147" s="24" t="s">
        <v>293</v>
      </c>
      <c r="D147" s="24" t="s">
        <v>459</v>
      </c>
      <c r="E147" s="24" t="s">
        <v>78</v>
      </c>
      <c r="F147" s="23">
        <v>17643225777</v>
      </c>
      <c r="G147" s="13">
        <f t="shared" si="22"/>
        <v>10</v>
      </c>
      <c r="H147" s="13">
        <v>17</v>
      </c>
      <c r="I147" s="20">
        <f t="shared" si="23"/>
        <v>1.7</v>
      </c>
      <c r="J147" s="13" t="s">
        <v>393</v>
      </c>
      <c r="K147" s="41" t="s">
        <v>362</v>
      </c>
      <c r="L147" s="41" t="s">
        <v>363</v>
      </c>
      <c r="M147" s="41" t="s">
        <v>127</v>
      </c>
      <c r="N147" s="41">
        <v>13578529740</v>
      </c>
      <c r="O147" s="13">
        <f t="shared" si="18"/>
        <v>40</v>
      </c>
      <c r="P147" s="13">
        <v>60</v>
      </c>
      <c r="Q147" s="20">
        <f t="shared" si="19"/>
        <v>1.5</v>
      </c>
      <c r="R147" s="13" t="s">
        <v>393</v>
      </c>
      <c r="S147" s="43"/>
      <c r="T147" s="43"/>
    </row>
    <row r="148" hidden="1" spans="1:20">
      <c r="A148" s="24"/>
      <c r="B148" s="24"/>
      <c r="C148" s="24" t="s">
        <v>99</v>
      </c>
      <c r="D148" s="24" t="s">
        <v>458</v>
      </c>
      <c r="E148" s="24" t="s">
        <v>63</v>
      </c>
      <c r="F148" s="44">
        <v>15604320932</v>
      </c>
      <c r="G148" s="26">
        <f t="shared" si="22"/>
        <v>10</v>
      </c>
      <c r="H148" s="26">
        <f>H144</f>
        <v>12</v>
      </c>
      <c r="I148" s="47">
        <f t="shared" si="23"/>
        <v>1.2</v>
      </c>
      <c r="J148" s="26" t="s">
        <v>393</v>
      </c>
      <c r="K148" s="37" t="s">
        <v>355</v>
      </c>
      <c r="L148" s="37" t="s">
        <v>356</v>
      </c>
      <c r="M148" s="41" t="s">
        <v>127</v>
      </c>
      <c r="N148" s="37">
        <v>15886244666</v>
      </c>
      <c r="O148" s="13">
        <f t="shared" si="18"/>
        <v>40</v>
      </c>
      <c r="P148" s="13">
        <f>P144</f>
        <v>9</v>
      </c>
      <c r="Q148" s="20">
        <f t="shared" si="19"/>
        <v>0.225</v>
      </c>
      <c r="R148" s="13" t="s">
        <v>395</v>
      </c>
      <c r="S148" s="38"/>
      <c r="T148" s="38"/>
    </row>
    <row r="149" hidden="1" spans="1:20">
      <c r="A149" s="24"/>
      <c r="B149" s="24"/>
      <c r="C149" s="24"/>
      <c r="D149" s="24"/>
      <c r="E149" s="24"/>
      <c r="F149" s="44"/>
      <c r="G149" s="33"/>
      <c r="H149" s="33"/>
      <c r="I149" s="51"/>
      <c r="J149" s="33"/>
      <c r="K149" s="37" t="s">
        <v>357</v>
      </c>
      <c r="L149" s="37" t="s">
        <v>358</v>
      </c>
      <c r="M149" s="41" t="s">
        <v>127</v>
      </c>
      <c r="N149" s="37">
        <v>13634328001</v>
      </c>
      <c r="O149" s="13">
        <f t="shared" si="18"/>
        <v>40</v>
      </c>
      <c r="P149" s="13">
        <f>P145</f>
        <v>33</v>
      </c>
      <c r="Q149" s="20">
        <f t="shared" si="19"/>
        <v>0.825</v>
      </c>
      <c r="R149" s="13" t="s">
        <v>395</v>
      </c>
      <c r="S149" s="38"/>
      <c r="T149" s="38"/>
    </row>
    <row r="150" hidden="1" spans="1:20">
      <c r="A150" s="23">
        <v>37</v>
      </c>
      <c r="B150" s="24" t="s">
        <v>366</v>
      </c>
      <c r="C150" s="24" t="s">
        <v>99</v>
      </c>
      <c r="D150" s="24" t="s">
        <v>460</v>
      </c>
      <c r="E150" s="24" t="s">
        <v>63</v>
      </c>
      <c r="F150" s="53">
        <v>18626737368</v>
      </c>
      <c r="G150" s="26">
        <f t="shared" ref="G150:G153" si="24">10*1</f>
        <v>10</v>
      </c>
      <c r="H150" s="26">
        <v>3</v>
      </c>
      <c r="I150" s="47">
        <f t="shared" ref="I150:I153" si="25">H150/G150</f>
        <v>0.3</v>
      </c>
      <c r="J150" s="26" t="s">
        <v>395</v>
      </c>
      <c r="K150" s="37" t="s">
        <v>367</v>
      </c>
      <c r="L150" s="37" t="s">
        <v>368</v>
      </c>
      <c r="M150" s="41" t="s">
        <v>127</v>
      </c>
      <c r="N150" s="37">
        <v>15981135099</v>
      </c>
      <c r="O150" s="13">
        <f t="shared" si="18"/>
        <v>40</v>
      </c>
      <c r="P150" s="13">
        <v>48</v>
      </c>
      <c r="Q150" s="20">
        <f t="shared" si="19"/>
        <v>1.2</v>
      </c>
      <c r="R150" s="13" t="s">
        <v>393</v>
      </c>
      <c r="S150" s="54"/>
      <c r="T150" s="54"/>
    </row>
    <row r="151" hidden="1" spans="1:20">
      <c r="A151" s="24"/>
      <c r="B151" s="24"/>
      <c r="C151" s="24"/>
      <c r="D151" s="24"/>
      <c r="E151" s="24"/>
      <c r="F151" s="53"/>
      <c r="G151" s="33"/>
      <c r="H151" s="33"/>
      <c r="I151" s="51"/>
      <c r="J151" s="33"/>
      <c r="K151" s="37" t="s">
        <v>306</v>
      </c>
      <c r="L151" s="37" t="s">
        <v>453</v>
      </c>
      <c r="M151" s="41" t="s">
        <v>127</v>
      </c>
      <c r="N151" s="37">
        <v>15124489989</v>
      </c>
      <c r="O151" s="13">
        <f t="shared" si="18"/>
        <v>40</v>
      </c>
      <c r="P151" s="13">
        <f>P123</f>
        <v>42</v>
      </c>
      <c r="Q151" s="20">
        <f t="shared" si="19"/>
        <v>1.05</v>
      </c>
      <c r="R151" s="13" t="s">
        <v>393</v>
      </c>
      <c r="S151" s="54"/>
      <c r="T151" s="54"/>
    </row>
    <row r="152" hidden="1" spans="1:20">
      <c r="A152" s="23">
        <v>38</v>
      </c>
      <c r="B152" s="24" t="s">
        <v>369</v>
      </c>
      <c r="C152" s="24" t="s">
        <v>251</v>
      </c>
      <c r="D152" s="24" t="s">
        <v>461</v>
      </c>
      <c r="E152" s="24" t="s">
        <v>63</v>
      </c>
      <c r="F152" s="23">
        <v>18844252377</v>
      </c>
      <c r="G152" s="13">
        <f t="shared" si="24"/>
        <v>10</v>
      </c>
      <c r="H152" s="13">
        <v>10</v>
      </c>
      <c r="I152" s="20">
        <f t="shared" si="25"/>
        <v>1</v>
      </c>
      <c r="J152" s="13" t="s">
        <v>393</v>
      </c>
      <c r="K152" s="41" t="s">
        <v>310</v>
      </c>
      <c r="L152" s="41" t="s">
        <v>311</v>
      </c>
      <c r="M152" s="41" t="s">
        <v>127</v>
      </c>
      <c r="N152" s="41">
        <v>15948400519</v>
      </c>
      <c r="O152" s="13">
        <f t="shared" si="18"/>
        <v>40</v>
      </c>
      <c r="P152" s="13">
        <f>P124</f>
        <v>66</v>
      </c>
      <c r="Q152" s="20">
        <f t="shared" si="19"/>
        <v>1.65</v>
      </c>
      <c r="R152" s="13" t="s">
        <v>393</v>
      </c>
      <c r="S152" s="43"/>
      <c r="T152" s="43"/>
    </row>
    <row r="153" hidden="1" spans="1:20">
      <c r="A153" s="45">
        <v>39</v>
      </c>
      <c r="B153" s="46" t="s">
        <v>462</v>
      </c>
      <c r="C153" s="24" t="s">
        <v>251</v>
      </c>
      <c r="D153" s="46" t="s">
        <v>463</v>
      </c>
      <c r="E153" s="24" t="s">
        <v>63</v>
      </c>
      <c r="F153" s="23"/>
      <c r="G153" s="26">
        <f t="shared" si="24"/>
        <v>10</v>
      </c>
      <c r="H153" s="26">
        <v>0</v>
      </c>
      <c r="I153" s="47">
        <f t="shared" si="25"/>
        <v>0</v>
      </c>
      <c r="J153" s="26" t="s">
        <v>395</v>
      </c>
      <c r="K153" s="41" t="s">
        <v>249</v>
      </c>
      <c r="L153" s="41" t="s">
        <v>255</v>
      </c>
      <c r="M153" s="41" t="s">
        <v>127</v>
      </c>
      <c r="N153" s="41">
        <v>15981127679</v>
      </c>
      <c r="O153" s="13">
        <f t="shared" si="18"/>
        <v>40</v>
      </c>
      <c r="P153" s="13">
        <f>P102</f>
        <v>40</v>
      </c>
      <c r="Q153" s="20">
        <f t="shared" si="19"/>
        <v>1</v>
      </c>
      <c r="R153" s="13" t="s">
        <v>393</v>
      </c>
      <c r="S153" s="43"/>
      <c r="T153" s="43"/>
    </row>
    <row r="154" hidden="1" spans="1:20">
      <c r="A154" s="49"/>
      <c r="B154" s="49"/>
      <c r="C154" s="24"/>
      <c r="D154" s="49"/>
      <c r="E154" s="24"/>
      <c r="F154" s="24"/>
      <c r="G154" s="31"/>
      <c r="H154" s="31"/>
      <c r="I154" s="50"/>
      <c r="J154" s="31"/>
      <c r="K154" s="41" t="s">
        <v>256</v>
      </c>
      <c r="L154" s="41" t="s">
        <v>257</v>
      </c>
      <c r="M154" s="41" t="s">
        <v>127</v>
      </c>
      <c r="N154" s="41">
        <v>13578521376</v>
      </c>
      <c r="O154" s="13">
        <f t="shared" si="18"/>
        <v>40</v>
      </c>
      <c r="P154" s="13">
        <f>P103</f>
        <v>40</v>
      </c>
      <c r="Q154" s="20">
        <f t="shared" si="19"/>
        <v>1</v>
      </c>
      <c r="R154" s="13" t="s">
        <v>393</v>
      </c>
      <c r="S154" s="48"/>
      <c r="T154" s="48"/>
    </row>
    <row r="155" hidden="1" spans="1:20">
      <c r="A155" s="52"/>
      <c r="B155" s="52"/>
      <c r="C155" s="24"/>
      <c r="D155" s="52"/>
      <c r="E155" s="24"/>
      <c r="F155" s="24"/>
      <c r="G155" s="33"/>
      <c r="H155" s="33"/>
      <c r="I155" s="51"/>
      <c r="J155" s="33"/>
      <c r="K155" s="41" t="s">
        <v>373</v>
      </c>
      <c r="L155" s="41" t="s">
        <v>374</v>
      </c>
      <c r="M155" s="41" t="s">
        <v>127</v>
      </c>
      <c r="N155" s="41">
        <v>13804441516</v>
      </c>
      <c r="O155" s="13">
        <f t="shared" si="18"/>
        <v>40</v>
      </c>
      <c r="P155" s="13">
        <v>47</v>
      </c>
      <c r="Q155" s="20">
        <f t="shared" si="19"/>
        <v>1.175</v>
      </c>
      <c r="R155" s="13" t="s">
        <v>393</v>
      </c>
      <c r="S155" s="48"/>
      <c r="T155" s="48"/>
    </row>
    <row r="156" hidden="1" spans="1:20">
      <c r="A156" s="23">
        <v>40</v>
      </c>
      <c r="B156" s="24" t="s">
        <v>375</v>
      </c>
      <c r="C156" s="24" t="s">
        <v>251</v>
      </c>
      <c r="D156" s="24" t="s">
        <v>463</v>
      </c>
      <c r="E156" s="24" t="s">
        <v>63</v>
      </c>
      <c r="F156" s="23"/>
      <c r="G156" s="13">
        <f>10*1</f>
        <v>10</v>
      </c>
      <c r="H156" s="13">
        <v>0</v>
      </c>
      <c r="I156" s="20">
        <f>H156/G156</f>
        <v>0</v>
      </c>
      <c r="J156" s="13" t="s">
        <v>395</v>
      </c>
      <c r="K156" s="41" t="s">
        <v>378</v>
      </c>
      <c r="L156" s="41" t="s">
        <v>464</v>
      </c>
      <c r="M156" s="41" t="s">
        <v>127</v>
      </c>
      <c r="N156" s="41">
        <v>15948508245</v>
      </c>
      <c r="O156" s="13">
        <f t="shared" si="18"/>
        <v>40</v>
      </c>
      <c r="P156" s="13">
        <v>48</v>
      </c>
      <c r="Q156" s="20">
        <f t="shared" si="19"/>
        <v>1.2</v>
      </c>
      <c r="R156" s="13" t="s">
        <v>393</v>
      </c>
      <c r="S156" s="43"/>
      <c r="T156" s="43"/>
    </row>
  </sheetData>
  <autoFilter xmlns:etc="http://www.wps.cn/officeDocument/2017/etCustomData" ref="A4:R156" etc:filterBottomFollowUsedRange="0">
    <filterColumn colId="2">
      <customFilters>
        <customFilter operator="equal" val="北大湖镇"/>
      </customFilters>
    </filterColumn>
    <extLst/>
  </autoFilter>
  <mergeCells count="337">
    <mergeCell ref="A1:R1"/>
    <mergeCell ref="C2:F2"/>
    <mergeCell ref="K2:R2"/>
    <mergeCell ref="A2:A3"/>
    <mergeCell ref="A5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5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5:C10"/>
    <mergeCell ref="C11:C21"/>
    <mergeCell ref="C25:C26"/>
    <mergeCell ref="C27:C30"/>
    <mergeCell ref="C32:C33"/>
    <mergeCell ref="C35:C40"/>
    <mergeCell ref="C41:C45"/>
    <mergeCell ref="C49:C51"/>
    <mergeCell ref="C53:C60"/>
    <mergeCell ref="C62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5:D10"/>
    <mergeCell ref="D11:D21"/>
    <mergeCell ref="D25:D26"/>
    <mergeCell ref="D27:D30"/>
    <mergeCell ref="D32:D33"/>
    <mergeCell ref="D35:D40"/>
    <mergeCell ref="D41:D45"/>
    <mergeCell ref="D49:D51"/>
    <mergeCell ref="D53:D60"/>
    <mergeCell ref="D62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5:E10"/>
    <mergeCell ref="E11:E21"/>
    <mergeCell ref="E25:E26"/>
    <mergeCell ref="E27:E30"/>
    <mergeCell ref="E32:E33"/>
    <mergeCell ref="E35:E40"/>
    <mergeCell ref="E41:E45"/>
    <mergeCell ref="E49:E51"/>
    <mergeCell ref="E53:E60"/>
    <mergeCell ref="E62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5:F10"/>
    <mergeCell ref="F11:F21"/>
    <mergeCell ref="F25:F26"/>
    <mergeCell ref="F27:F30"/>
    <mergeCell ref="F32:F33"/>
    <mergeCell ref="F35:F40"/>
    <mergeCell ref="F41:F45"/>
    <mergeCell ref="F49:F51"/>
    <mergeCell ref="F53:F60"/>
    <mergeCell ref="F62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  <mergeCell ref="G5:G10"/>
    <mergeCell ref="G11:G21"/>
    <mergeCell ref="G25:G26"/>
    <mergeCell ref="G27:G30"/>
    <mergeCell ref="G32:G33"/>
    <mergeCell ref="G35:G40"/>
    <mergeCell ref="G41:G45"/>
    <mergeCell ref="G49:G51"/>
    <mergeCell ref="G53:G60"/>
    <mergeCell ref="G62:G63"/>
    <mergeCell ref="G64:G69"/>
    <mergeCell ref="G70:G71"/>
    <mergeCell ref="G72:G75"/>
    <mergeCell ref="G76:G83"/>
    <mergeCell ref="G84:G87"/>
    <mergeCell ref="G88:G90"/>
    <mergeCell ref="G93:G95"/>
    <mergeCell ref="G96:G100"/>
    <mergeCell ref="G101:G104"/>
    <mergeCell ref="G106:G107"/>
    <mergeCell ref="G108:G110"/>
    <mergeCell ref="G111:G113"/>
    <mergeCell ref="G114:G115"/>
    <mergeCell ref="G118:G121"/>
    <mergeCell ref="G122:G123"/>
    <mergeCell ref="G124:G128"/>
    <mergeCell ref="G130:G136"/>
    <mergeCell ref="G137:G138"/>
    <mergeCell ref="G139:G140"/>
    <mergeCell ref="G141:G142"/>
    <mergeCell ref="G144:G146"/>
    <mergeCell ref="G148:G149"/>
    <mergeCell ref="G150:G151"/>
    <mergeCell ref="G153:G155"/>
    <mergeCell ref="H5:H10"/>
    <mergeCell ref="H11:H21"/>
    <mergeCell ref="H25:H26"/>
    <mergeCell ref="H27:H30"/>
    <mergeCell ref="H32:H33"/>
    <mergeCell ref="H35:H40"/>
    <mergeCell ref="H41:H45"/>
    <mergeCell ref="H49:H51"/>
    <mergeCell ref="H53:H60"/>
    <mergeCell ref="H62:H63"/>
    <mergeCell ref="H64:H69"/>
    <mergeCell ref="H70:H71"/>
    <mergeCell ref="H72:H75"/>
    <mergeCell ref="H76:H83"/>
    <mergeCell ref="H84:H87"/>
    <mergeCell ref="H88:H90"/>
    <mergeCell ref="H93:H95"/>
    <mergeCell ref="H96:H100"/>
    <mergeCell ref="H101:H104"/>
    <mergeCell ref="H106:H107"/>
    <mergeCell ref="H108:H110"/>
    <mergeCell ref="H111:H113"/>
    <mergeCell ref="H114:H115"/>
    <mergeCell ref="H118:H121"/>
    <mergeCell ref="H122:H123"/>
    <mergeCell ref="H124:H128"/>
    <mergeCell ref="H130:H136"/>
    <mergeCell ref="H137:H138"/>
    <mergeCell ref="H139:H140"/>
    <mergeCell ref="H141:H142"/>
    <mergeCell ref="H144:H146"/>
    <mergeCell ref="H148:H149"/>
    <mergeCell ref="H150:H151"/>
    <mergeCell ref="H153:H155"/>
    <mergeCell ref="I5:I10"/>
    <mergeCell ref="I11:I21"/>
    <mergeCell ref="I25:I26"/>
    <mergeCell ref="I27:I30"/>
    <mergeCell ref="I32:I33"/>
    <mergeCell ref="I35:I40"/>
    <mergeCell ref="I41:I45"/>
    <mergeCell ref="I49:I51"/>
    <mergeCell ref="I53:I60"/>
    <mergeCell ref="I62:I63"/>
    <mergeCell ref="I64:I69"/>
    <mergeCell ref="I70:I71"/>
    <mergeCell ref="I72:I75"/>
    <mergeCell ref="I76:I83"/>
    <mergeCell ref="I84:I87"/>
    <mergeCell ref="I88:I90"/>
    <mergeCell ref="I93:I95"/>
    <mergeCell ref="I96:I100"/>
    <mergeCell ref="I101:I104"/>
    <mergeCell ref="I106:I107"/>
    <mergeCell ref="I108:I110"/>
    <mergeCell ref="I111:I113"/>
    <mergeCell ref="I114:I115"/>
    <mergeCell ref="I118:I121"/>
    <mergeCell ref="I122:I123"/>
    <mergeCell ref="I124:I128"/>
    <mergeCell ref="I130:I136"/>
    <mergeCell ref="I137:I138"/>
    <mergeCell ref="I139:I140"/>
    <mergeCell ref="I141:I142"/>
    <mergeCell ref="I144:I146"/>
    <mergeCell ref="I148:I149"/>
    <mergeCell ref="I150:I151"/>
    <mergeCell ref="I153:I155"/>
    <mergeCell ref="J5:J10"/>
    <mergeCell ref="J11:J21"/>
    <mergeCell ref="J25:J26"/>
    <mergeCell ref="J27:J30"/>
    <mergeCell ref="J32:J33"/>
    <mergeCell ref="J35:J40"/>
    <mergeCell ref="J41:J45"/>
    <mergeCell ref="J49:J51"/>
    <mergeCell ref="J53:J60"/>
    <mergeCell ref="J62:J63"/>
    <mergeCell ref="J64:J69"/>
    <mergeCell ref="J70:J71"/>
    <mergeCell ref="J72:J75"/>
    <mergeCell ref="J76:J83"/>
    <mergeCell ref="J84:J87"/>
    <mergeCell ref="J88:J90"/>
    <mergeCell ref="J93:J95"/>
    <mergeCell ref="J96:J100"/>
    <mergeCell ref="J101:J104"/>
    <mergeCell ref="J106:J107"/>
    <mergeCell ref="J108:J110"/>
    <mergeCell ref="J111:J113"/>
    <mergeCell ref="J114:J115"/>
    <mergeCell ref="J118:J121"/>
    <mergeCell ref="J122:J123"/>
    <mergeCell ref="J124:J128"/>
    <mergeCell ref="J130:J136"/>
    <mergeCell ref="J137:J138"/>
    <mergeCell ref="J139:J140"/>
    <mergeCell ref="J141:J142"/>
    <mergeCell ref="J144:J146"/>
    <mergeCell ref="J148:J149"/>
    <mergeCell ref="J150:J151"/>
    <mergeCell ref="J153:J155"/>
  </mergeCells>
  <dataValidations count="1">
    <dataValidation type="list" allowBlank="1" showInputMessage="1" showErrorMessage="1" sqref="J5:J156 R5:R156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6"/>
  <sheetViews>
    <sheetView workbookViewId="0">
      <selection activeCell="R4" sqref="A4:R4"/>
    </sheetView>
  </sheetViews>
  <sheetFormatPr defaultColWidth="9" defaultRowHeight="14.25"/>
  <cols>
    <col min="1" max="1" width="4.125" style="3" customWidth="1"/>
    <col min="2" max="2" width="7.625" style="4" customWidth="1"/>
    <col min="3" max="3" width="11.125" style="5" customWidth="1"/>
    <col min="4" max="4" width="8.75" style="3" customWidth="1"/>
    <col min="5" max="5" width="10.375" style="6" hidden="1" customWidth="1"/>
    <col min="6" max="6" width="11.125" style="6" hidden="1" customWidth="1"/>
    <col min="7" max="8" width="9.375" style="7" customWidth="1"/>
    <col min="9" max="9" width="9.375" style="8" customWidth="1"/>
    <col min="10" max="10" width="7.625" style="7" customWidth="1"/>
    <col min="11" max="11" width="11.125" style="5" customWidth="1"/>
    <col min="12" max="12" width="7.625" style="5" customWidth="1"/>
    <col min="13" max="13" width="10.375" style="9" hidden="1" customWidth="1"/>
    <col min="14" max="14" width="11.125" style="3" hidden="1" customWidth="1"/>
    <col min="15" max="15" width="7.625" style="7" customWidth="1"/>
    <col min="16" max="16" width="9.375" style="7" customWidth="1"/>
    <col min="17" max="17" width="4.375" style="7" customWidth="1"/>
    <col min="18" max="18" width="7.625" style="7" customWidth="1"/>
    <col min="19" max="20" width="12.125" style="10" customWidth="1"/>
  </cols>
  <sheetData>
    <row r="1" ht="31.5" spans="1:20">
      <c r="A1" s="11" t="s">
        <v>380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3" t="s">
        <v>1</v>
      </c>
      <c r="B2" s="13" t="s">
        <v>2</v>
      </c>
      <c r="C2" s="14" t="s">
        <v>381</v>
      </c>
      <c r="D2" s="15"/>
      <c r="E2" s="15"/>
      <c r="F2" s="16"/>
      <c r="G2" s="16"/>
      <c r="H2" s="16"/>
      <c r="I2" s="17"/>
      <c r="J2" s="16"/>
      <c r="K2" s="18" t="s">
        <v>382</v>
      </c>
      <c r="L2" s="18"/>
      <c r="M2" s="18"/>
      <c r="N2" s="18"/>
      <c r="O2" s="16"/>
      <c r="P2" s="16"/>
      <c r="Q2" s="16"/>
      <c r="R2" s="16"/>
      <c r="S2" s="19"/>
      <c r="T2" s="19"/>
    </row>
    <row r="3" ht="36" spans="1:20">
      <c r="A3" s="13"/>
      <c r="B3" s="13"/>
      <c r="C3" s="13" t="s">
        <v>383</v>
      </c>
      <c r="D3" s="13" t="s">
        <v>384</v>
      </c>
      <c r="E3" s="13" t="s">
        <v>7</v>
      </c>
      <c r="F3" s="13" t="s">
        <v>8</v>
      </c>
      <c r="G3" s="13" t="s">
        <v>385</v>
      </c>
      <c r="H3" s="13" t="s">
        <v>386</v>
      </c>
      <c r="I3" s="20" t="s">
        <v>387</v>
      </c>
      <c r="J3" s="13" t="s">
        <v>388</v>
      </c>
      <c r="K3" s="13" t="s">
        <v>389</v>
      </c>
      <c r="L3" s="13" t="s">
        <v>6</v>
      </c>
      <c r="M3" s="13" t="s">
        <v>7</v>
      </c>
      <c r="N3" s="18" t="s">
        <v>8</v>
      </c>
      <c r="O3" s="13" t="s">
        <v>390</v>
      </c>
      <c r="P3" s="13" t="s">
        <v>391</v>
      </c>
      <c r="Q3" s="13" t="s">
        <v>387</v>
      </c>
      <c r="R3" s="13" t="s">
        <v>388</v>
      </c>
      <c r="S3" s="19"/>
      <c r="T3" s="19"/>
    </row>
    <row r="4" s="1" customFormat="1" ht="18.75" spans="1:20">
      <c r="A4" s="21">
        <v>1</v>
      </c>
      <c r="B4" s="21">
        <v>2</v>
      </c>
      <c r="C4" s="21">
        <v>6</v>
      </c>
      <c r="D4" s="21">
        <v>7</v>
      </c>
      <c r="E4" s="21">
        <v>8</v>
      </c>
      <c r="F4" s="21">
        <v>9</v>
      </c>
      <c r="G4" s="21">
        <v>10</v>
      </c>
      <c r="H4" s="21">
        <v>11</v>
      </c>
      <c r="I4" s="21">
        <v>12</v>
      </c>
      <c r="J4" s="21">
        <v>13</v>
      </c>
      <c r="K4" s="21">
        <v>14</v>
      </c>
      <c r="L4" s="21">
        <v>15</v>
      </c>
      <c r="M4" s="21">
        <v>16</v>
      </c>
      <c r="N4" s="21">
        <v>17</v>
      </c>
      <c r="O4" s="21">
        <v>18</v>
      </c>
      <c r="P4" s="21">
        <v>19</v>
      </c>
      <c r="Q4" s="21">
        <v>20</v>
      </c>
      <c r="R4" s="21">
        <v>21</v>
      </c>
      <c r="S4" s="22"/>
      <c r="T4" s="22"/>
    </row>
    <row r="5" hidden="1" spans="1:20">
      <c r="A5" s="23">
        <v>1</v>
      </c>
      <c r="B5" s="24" t="s">
        <v>10</v>
      </c>
      <c r="C5" s="25" t="s">
        <v>11</v>
      </c>
      <c r="D5" s="25" t="s">
        <v>392</v>
      </c>
      <c r="E5" s="25" t="s">
        <v>101</v>
      </c>
      <c r="F5" s="25">
        <v>18843255188</v>
      </c>
      <c r="G5" s="13">
        <f>10*1</f>
        <v>10</v>
      </c>
      <c r="H5" s="13">
        <v>13</v>
      </c>
      <c r="I5" s="20">
        <f>H5/G5</f>
        <v>1.3</v>
      </c>
      <c r="J5" s="26" t="s">
        <v>393</v>
      </c>
      <c r="K5" s="27" t="s">
        <v>15</v>
      </c>
      <c r="L5" s="27" t="s">
        <v>16</v>
      </c>
      <c r="M5" s="27" t="s">
        <v>17</v>
      </c>
      <c r="N5" s="28">
        <v>13620734840</v>
      </c>
      <c r="O5" s="13">
        <f t="shared" ref="O5:O68" si="0">10*4</f>
        <v>40</v>
      </c>
      <c r="P5" s="13">
        <v>42</v>
      </c>
      <c r="Q5" s="20">
        <f t="shared" ref="Q5:Q68" si="1">P5/O5</f>
        <v>1.05</v>
      </c>
      <c r="R5" s="13" t="s">
        <v>393</v>
      </c>
      <c r="S5" s="29"/>
      <c r="T5" s="29"/>
    </row>
    <row r="6" hidden="1" spans="1:20">
      <c r="A6" s="24"/>
      <c r="B6" s="24"/>
      <c r="C6" s="30"/>
      <c r="D6" s="30"/>
      <c r="E6" s="30"/>
      <c r="F6" s="30"/>
      <c r="G6" s="13"/>
      <c r="H6" s="13"/>
      <c r="I6" s="20"/>
      <c r="J6" s="31"/>
      <c r="K6" s="27" t="s">
        <v>18</v>
      </c>
      <c r="L6" s="27" t="s">
        <v>394</v>
      </c>
      <c r="M6" s="27" t="s">
        <v>17</v>
      </c>
      <c r="N6" s="28">
        <v>13159700585</v>
      </c>
      <c r="O6" s="13">
        <f t="shared" si="0"/>
        <v>40</v>
      </c>
      <c r="P6" s="13">
        <v>45</v>
      </c>
      <c r="Q6" s="20">
        <f t="shared" si="1"/>
        <v>1.125</v>
      </c>
      <c r="R6" s="13" t="s">
        <v>393</v>
      </c>
      <c r="S6" s="29"/>
      <c r="T6" s="29"/>
    </row>
    <row r="7" hidden="1" spans="1:20">
      <c r="A7" s="24"/>
      <c r="B7" s="24"/>
      <c r="C7" s="30"/>
      <c r="D7" s="30"/>
      <c r="E7" s="30"/>
      <c r="F7" s="30"/>
      <c r="G7" s="13"/>
      <c r="H7" s="13"/>
      <c r="I7" s="20"/>
      <c r="J7" s="31"/>
      <c r="K7" s="27" t="s">
        <v>21</v>
      </c>
      <c r="L7" s="27" t="s">
        <v>22</v>
      </c>
      <c r="M7" s="27" t="s">
        <v>17</v>
      </c>
      <c r="N7" s="28">
        <v>13620737099</v>
      </c>
      <c r="O7" s="13">
        <f t="shared" si="0"/>
        <v>40</v>
      </c>
      <c r="P7" s="13">
        <v>40</v>
      </c>
      <c r="Q7" s="20">
        <f t="shared" si="1"/>
        <v>1</v>
      </c>
      <c r="R7" s="13" t="s">
        <v>393</v>
      </c>
      <c r="S7" s="29"/>
      <c r="T7" s="29"/>
    </row>
    <row r="8" hidden="1" spans="1:20">
      <c r="A8" s="24"/>
      <c r="B8" s="24"/>
      <c r="C8" s="30"/>
      <c r="D8" s="30"/>
      <c r="E8" s="30"/>
      <c r="F8" s="30"/>
      <c r="G8" s="13"/>
      <c r="H8" s="13"/>
      <c r="I8" s="20"/>
      <c r="J8" s="31"/>
      <c r="K8" s="27" t="s">
        <v>23</v>
      </c>
      <c r="L8" s="27" t="s">
        <v>24</v>
      </c>
      <c r="M8" s="27" t="s">
        <v>17</v>
      </c>
      <c r="N8" s="28">
        <v>15948515988</v>
      </c>
      <c r="O8" s="13">
        <f t="shared" si="0"/>
        <v>40</v>
      </c>
      <c r="P8" s="13">
        <v>55</v>
      </c>
      <c r="Q8" s="20">
        <f t="shared" si="1"/>
        <v>1.375</v>
      </c>
      <c r="R8" s="13" t="s">
        <v>393</v>
      </c>
      <c r="S8" s="29"/>
      <c r="T8" s="29"/>
    </row>
    <row r="9" hidden="1" spans="1:20">
      <c r="A9" s="24"/>
      <c r="B9" s="24"/>
      <c r="C9" s="30"/>
      <c r="D9" s="30"/>
      <c r="E9" s="30"/>
      <c r="F9" s="30"/>
      <c r="G9" s="13"/>
      <c r="H9" s="13"/>
      <c r="I9" s="20"/>
      <c r="J9" s="31"/>
      <c r="K9" s="27" t="s">
        <v>28</v>
      </c>
      <c r="L9" s="27" t="s">
        <v>29</v>
      </c>
      <c r="M9" s="27" t="s">
        <v>17</v>
      </c>
      <c r="N9" s="28">
        <v>13039164115</v>
      </c>
      <c r="O9" s="13">
        <f t="shared" si="0"/>
        <v>40</v>
      </c>
      <c r="P9" s="13">
        <v>34</v>
      </c>
      <c r="Q9" s="20">
        <f t="shared" si="1"/>
        <v>0.85</v>
      </c>
      <c r="R9" s="13" t="s">
        <v>395</v>
      </c>
      <c r="S9" s="29"/>
      <c r="T9" s="29"/>
    </row>
    <row r="10" hidden="1" spans="1:20">
      <c r="A10" s="24"/>
      <c r="B10" s="24"/>
      <c r="C10" s="32"/>
      <c r="D10" s="32"/>
      <c r="E10" s="32"/>
      <c r="F10" s="32"/>
      <c r="G10" s="13"/>
      <c r="H10" s="13"/>
      <c r="I10" s="20"/>
      <c r="J10" s="33"/>
      <c r="K10" s="27" t="s">
        <v>30</v>
      </c>
      <c r="L10" s="27" t="s">
        <v>31</v>
      </c>
      <c r="M10" s="27" t="s">
        <v>17</v>
      </c>
      <c r="N10" s="28">
        <v>13504751878</v>
      </c>
      <c r="O10" s="13">
        <f t="shared" si="0"/>
        <v>40</v>
      </c>
      <c r="P10" s="13">
        <v>13</v>
      </c>
      <c r="Q10" s="20">
        <f t="shared" si="1"/>
        <v>0.325</v>
      </c>
      <c r="R10" s="13" t="s">
        <v>395</v>
      </c>
      <c r="S10" s="29"/>
      <c r="T10" s="29"/>
    </row>
    <row r="11" hidden="1" spans="1:20">
      <c r="A11" s="24"/>
      <c r="B11" s="24"/>
      <c r="C11" s="34" t="s">
        <v>32</v>
      </c>
      <c r="D11" s="34" t="s">
        <v>396</v>
      </c>
      <c r="E11" s="34" t="s">
        <v>34</v>
      </c>
      <c r="F11" s="35">
        <v>18843255599</v>
      </c>
      <c r="G11" s="13">
        <f>10*1</f>
        <v>10</v>
      </c>
      <c r="H11" s="13">
        <v>5</v>
      </c>
      <c r="I11" s="20">
        <f>H11/G11</f>
        <v>0.5</v>
      </c>
      <c r="J11" s="26" t="s">
        <v>395</v>
      </c>
      <c r="K11" s="24" t="s">
        <v>35</v>
      </c>
      <c r="L11" s="36" t="s">
        <v>36</v>
      </c>
      <c r="M11" s="24" t="s">
        <v>17</v>
      </c>
      <c r="N11" s="37">
        <v>15124338100</v>
      </c>
      <c r="O11" s="13">
        <f t="shared" si="0"/>
        <v>40</v>
      </c>
      <c r="P11" s="13">
        <v>36</v>
      </c>
      <c r="Q11" s="20">
        <f t="shared" si="1"/>
        <v>0.9</v>
      </c>
      <c r="R11" s="13" t="s">
        <v>395</v>
      </c>
      <c r="S11" s="38"/>
      <c r="T11" s="38"/>
    </row>
    <row r="12" hidden="1" spans="1:20">
      <c r="A12" s="24"/>
      <c r="B12" s="24"/>
      <c r="C12" s="39"/>
      <c r="D12" s="39"/>
      <c r="E12" s="39"/>
      <c r="F12" s="39"/>
      <c r="G12" s="13"/>
      <c r="H12" s="13"/>
      <c r="I12" s="20"/>
      <c r="J12" s="31"/>
      <c r="K12" s="28" t="s">
        <v>37</v>
      </c>
      <c r="L12" s="27" t="s">
        <v>397</v>
      </c>
      <c r="M12" s="24" t="s">
        <v>17</v>
      </c>
      <c r="N12" s="37">
        <v>13943211896</v>
      </c>
      <c r="O12" s="13">
        <f t="shared" si="0"/>
        <v>40</v>
      </c>
      <c r="P12" s="13">
        <v>40</v>
      </c>
      <c r="Q12" s="20">
        <f t="shared" si="1"/>
        <v>1</v>
      </c>
      <c r="R12" s="13" t="s">
        <v>393</v>
      </c>
      <c r="S12" s="29"/>
      <c r="T12" s="29"/>
    </row>
    <row r="13" hidden="1" spans="1:20">
      <c r="A13" s="24"/>
      <c r="B13" s="24"/>
      <c r="C13" s="39"/>
      <c r="D13" s="39"/>
      <c r="E13" s="39"/>
      <c r="F13" s="39"/>
      <c r="G13" s="13"/>
      <c r="H13" s="13"/>
      <c r="I13" s="20"/>
      <c r="J13" s="31"/>
      <c r="K13" s="28" t="s">
        <v>39</v>
      </c>
      <c r="L13" s="27" t="s">
        <v>398</v>
      </c>
      <c r="M13" s="24" t="s">
        <v>17</v>
      </c>
      <c r="N13" s="37">
        <v>13844257676</v>
      </c>
      <c r="O13" s="13">
        <f t="shared" si="0"/>
        <v>40</v>
      </c>
      <c r="P13" s="13">
        <v>40</v>
      </c>
      <c r="Q13" s="20">
        <f t="shared" si="1"/>
        <v>1</v>
      </c>
      <c r="R13" s="13" t="s">
        <v>393</v>
      </c>
      <c r="S13" s="29"/>
      <c r="T13" s="29"/>
    </row>
    <row r="14" hidden="1" spans="1:20">
      <c r="A14" s="24"/>
      <c r="B14" s="24"/>
      <c r="C14" s="39"/>
      <c r="D14" s="39"/>
      <c r="E14" s="39"/>
      <c r="F14" s="39"/>
      <c r="G14" s="13"/>
      <c r="H14" s="13"/>
      <c r="I14" s="20"/>
      <c r="J14" s="31"/>
      <c r="K14" s="28" t="s">
        <v>41</v>
      </c>
      <c r="L14" s="27" t="s">
        <v>42</v>
      </c>
      <c r="M14" s="24" t="s">
        <v>17</v>
      </c>
      <c r="N14" s="37">
        <v>13578523708</v>
      </c>
      <c r="O14" s="13">
        <f t="shared" si="0"/>
        <v>40</v>
      </c>
      <c r="P14" s="13">
        <v>40</v>
      </c>
      <c r="Q14" s="20">
        <f t="shared" si="1"/>
        <v>1</v>
      </c>
      <c r="R14" s="13" t="s">
        <v>393</v>
      </c>
      <c r="S14" s="29"/>
      <c r="T14" s="29"/>
    </row>
    <row r="15" hidden="1" spans="1:20">
      <c r="A15" s="24"/>
      <c r="B15" s="24"/>
      <c r="C15" s="39"/>
      <c r="D15" s="39"/>
      <c r="E15" s="39"/>
      <c r="F15" s="39"/>
      <c r="G15" s="13"/>
      <c r="H15" s="13"/>
      <c r="I15" s="20"/>
      <c r="J15" s="31"/>
      <c r="K15" s="28" t="s">
        <v>43</v>
      </c>
      <c r="L15" s="27" t="s">
        <v>44</v>
      </c>
      <c r="M15" s="24" t="s">
        <v>17</v>
      </c>
      <c r="N15" s="37">
        <v>13844678280</v>
      </c>
      <c r="O15" s="13">
        <f t="shared" si="0"/>
        <v>40</v>
      </c>
      <c r="P15" s="13">
        <v>46</v>
      </c>
      <c r="Q15" s="20">
        <f t="shared" si="1"/>
        <v>1.15</v>
      </c>
      <c r="R15" s="13" t="s">
        <v>393</v>
      </c>
      <c r="S15" s="29"/>
      <c r="T15" s="29"/>
    </row>
    <row r="16" hidden="1" spans="1:20">
      <c r="A16" s="24"/>
      <c r="B16" s="24"/>
      <c r="C16" s="39"/>
      <c r="D16" s="39"/>
      <c r="E16" s="39"/>
      <c r="F16" s="39"/>
      <c r="G16" s="13"/>
      <c r="H16" s="13"/>
      <c r="I16" s="20"/>
      <c r="J16" s="31"/>
      <c r="K16" s="28" t="s">
        <v>45</v>
      </c>
      <c r="L16" s="27" t="s">
        <v>46</v>
      </c>
      <c r="M16" s="28" t="s">
        <v>47</v>
      </c>
      <c r="N16" s="37">
        <v>13304414166</v>
      </c>
      <c r="O16" s="13">
        <f t="shared" si="0"/>
        <v>40</v>
      </c>
      <c r="P16" s="13">
        <v>46</v>
      </c>
      <c r="Q16" s="20">
        <f t="shared" si="1"/>
        <v>1.15</v>
      </c>
      <c r="R16" s="13" t="s">
        <v>393</v>
      </c>
      <c r="S16" s="29"/>
      <c r="T16" s="29"/>
    </row>
    <row r="17" hidden="1" spans="1:20">
      <c r="A17" s="24"/>
      <c r="B17" s="24"/>
      <c r="C17" s="39"/>
      <c r="D17" s="39"/>
      <c r="E17" s="39"/>
      <c r="F17" s="39"/>
      <c r="G17" s="13"/>
      <c r="H17" s="13"/>
      <c r="I17" s="20"/>
      <c r="J17" s="31"/>
      <c r="K17" s="28" t="s">
        <v>48</v>
      </c>
      <c r="L17" s="27" t="s">
        <v>49</v>
      </c>
      <c r="M17" s="28" t="s">
        <v>47</v>
      </c>
      <c r="N17" s="37">
        <v>13578527870</v>
      </c>
      <c r="O17" s="13">
        <f t="shared" si="0"/>
        <v>40</v>
      </c>
      <c r="P17" s="13">
        <v>40</v>
      </c>
      <c r="Q17" s="20">
        <f t="shared" si="1"/>
        <v>1</v>
      </c>
      <c r="R17" s="13" t="s">
        <v>393</v>
      </c>
      <c r="S17" s="29"/>
      <c r="T17" s="29"/>
    </row>
    <row r="18" hidden="1" spans="1:20">
      <c r="A18" s="24"/>
      <c r="B18" s="24"/>
      <c r="C18" s="39"/>
      <c r="D18" s="39"/>
      <c r="E18" s="39"/>
      <c r="F18" s="39"/>
      <c r="G18" s="13"/>
      <c r="H18" s="13"/>
      <c r="I18" s="20"/>
      <c r="J18" s="31"/>
      <c r="K18" s="27" t="s">
        <v>50</v>
      </c>
      <c r="L18" s="27" t="s">
        <v>51</v>
      </c>
      <c r="M18" s="28" t="s">
        <v>47</v>
      </c>
      <c r="N18" s="37">
        <v>13294415377</v>
      </c>
      <c r="O18" s="13">
        <f t="shared" si="0"/>
        <v>40</v>
      </c>
      <c r="P18" s="13">
        <v>46</v>
      </c>
      <c r="Q18" s="20">
        <f t="shared" si="1"/>
        <v>1.15</v>
      </c>
      <c r="R18" s="13" t="s">
        <v>393</v>
      </c>
      <c r="S18" s="29"/>
      <c r="T18" s="29"/>
    </row>
    <row r="19" hidden="1" spans="1:20">
      <c r="A19" s="24"/>
      <c r="B19" s="24"/>
      <c r="C19" s="39"/>
      <c r="D19" s="39"/>
      <c r="E19" s="39"/>
      <c r="F19" s="39"/>
      <c r="G19" s="13"/>
      <c r="H19" s="13"/>
      <c r="I19" s="20"/>
      <c r="J19" s="31"/>
      <c r="K19" s="27" t="s">
        <v>52</v>
      </c>
      <c r="L19" s="27" t="s">
        <v>53</v>
      </c>
      <c r="M19" s="28" t="s">
        <v>17</v>
      </c>
      <c r="N19" s="37">
        <v>13079741088</v>
      </c>
      <c r="O19" s="13">
        <f t="shared" si="0"/>
        <v>40</v>
      </c>
      <c r="P19" s="13">
        <v>54</v>
      </c>
      <c r="Q19" s="20">
        <f t="shared" si="1"/>
        <v>1.35</v>
      </c>
      <c r="R19" s="13" t="s">
        <v>393</v>
      </c>
      <c r="S19" s="29"/>
      <c r="T19" s="29"/>
    </row>
    <row r="20" hidden="1" spans="1:20">
      <c r="A20" s="24"/>
      <c r="B20" s="24"/>
      <c r="C20" s="39"/>
      <c r="D20" s="39"/>
      <c r="E20" s="39"/>
      <c r="F20" s="39"/>
      <c r="G20" s="13"/>
      <c r="H20" s="13"/>
      <c r="I20" s="20"/>
      <c r="J20" s="31"/>
      <c r="K20" s="27" t="s">
        <v>54</v>
      </c>
      <c r="L20" s="27" t="s">
        <v>399</v>
      </c>
      <c r="M20" s="28" t="s">
        <v>17</v>
      </c>
      <c r="N20" s="37">
        <v>18243235021</v>
      </c>
      <c r="O20" s="13">
        <f t="shared" si="0"/>
        <v>40</v>
      </c>
      <c r="P20" s="13">
        <v>36</v>
      </c>
      <c r="Q20" s="20">
        <f t="shared" si="1"/>
        <v>0.9</v>
      </c>
      <c r="R20" s="13" t="s">
        <v>395</v>
      </c>
      <c r="S20" s="29"/>
      <c r="T20" s="29"/>
    </row>
    <row r="21" hidden="1" spans="1:20">
      <c r="A21" s="24"/>
      <c r="B21" s="24"/>
      <c r="C21" s="40"/>
      <c r="D21" s="40"/>
      <c r="E21" s="40"/>
      <c r="F21" s="40"/>
      <c r="G21" s="13"/>
      <c r="H21" s="13"/>
      <c r="I21" s="20"/>
      <c r="J21" s="33"/>
      <c r="K21" s="27" t="s">
        <v>56</v>
      </c>
      <c r="L21" s="27" t="s">
        <v>57</v>
      </c>
      <c r="M21" s="28" t="s">
        <v>17</v>
      </c>
      <c r="N21" s="37">
        <v>15124488880</v>
      </c>
      <c r="O21" s="13">
        <f t="shared" si="0"/>
        <v>40</v>
      </c>
      <c r="P21" s="13">
        <v>40</v>
      </c>
      <c r="Q21" s="20">
        <f t="shared" si="1"/>
        <v>1</v>
      </c>
      <c r="R21" s="13" t="s">
        <v>393</v>
      </c>
      <c r="S21" s="29"/>
      <c r="T21" s="29"/>
    </row>
    <row r="22" hidden="1" spans="1:20">
      <c r="A22" s="24"/>
      <c r="B22" s="24"/>
      <c r="C22" s="28" t="s">
        <v>400</v>
      </c>
      <c r="D22" s="28" t="s">
        <v>401</v>
      </c>
      <c r="E22" s="28" t="s">
        <v>402</v>
      </c>
      <c r="F22" s="41">
        <v>13664440007</v>
      </c>
      <c r="G22" s="13">
        <f t="shared" ref="G22:G25" si="2">10*1</f>
        <v>10</v>
      </c>
      <c r="H22" s="13">
        <v>38</v>
      </c>
      <c r="I22" s="20">
        <f t="shared" ref="I22:I25" si="3">H22/G22</f>
        <v>3.8</v>
      </c>
      <c r="J22" s="13" t="s">
        <v>393</v>
      </c>
      <c r="K22" s="28" t="s">
        <v>58</v>
      </c>
      <c r="L22" s="28" t="s">
        <v>59</v>
      </c>
      <c r="M22" s="28" t="s">
        <v>60</v>
      </c>
      <c r="N22" s="41">
        <v>13596365005</v>
      </c>
      <c r="O22" s="13">
        <f t="shared" si="0"/>
        <v>40</v>
      </c>
      <c r="P22" s="13">
        <v>44</v>
      </c>
      <c r="Q22" s="20">
        <f t="shared" si="1"/>
        <v>1.1</v>
      </c>
      <c r="R22" s="13" t="s">
        <v>393</v>
      </c>
      <c r="S22" s="42"/>
      <c r="T22" s="42"/>
    </row>
    <row r="23" hidden="1" spans="1:20">
      <c r="A23" s="23">
        <v>2</v>
      </c>
      <c r="B23" s="24" t="s">
        <v>61</v>
      </c>
      <c r="C23" s="24" t="s">
        <v>11</v>
      </c>
      <c r="D23" s="24" t="s">
        <v>90</v>
      </c>
      <c r="E23" s="24" t="s">
        <v>72</v>
      </c>
      <c r="F23" s="23">
        <v>13351513699</v>
      </c>
      <c r="G23" s="13">
        <f t="shared" si="2"/>
        <v>10</v>
      </c>
      <c r="H23" s="13">
        <v>12</v>
      </c>
      <c r="I23" s="20">
        <f t="shared" si="3"/>
        <v>1.2</v>
      </c>
      <c r="J23" s="13" t="s">
        <v>393</v>
      </c>
      <c r="K23" s="24" t="s">
        <v>64</v>
      </c>
      <c r="L23" s="24" t="s">
        <v>65</v>
      </c>
      <c r="M23" s="24" t="s">
        <v>17</v>
      </c>
      <c r="N23" s="23">
        <v>13578566111</v>
      </c>
      <c r="O23" s="13">
        <f t="shared" si="0"/>
        <v>40</v>
      </c>
      <c r="P23" s="13">
        <v>52</v>
      </c>
      <c r="Q23" s="20">
        <f t="shared" si="1"/>
        <v>1.3</v>
      </c>
      <c r="R23" s="13" t="s">
        <v>393</v>
      </c>
      <c r="S23" s="43"/>
      <c r="T23" s="43"/>
    </row>
    <row r="24" hidden="1" spans="1:20">
      <c r="A24" s="23">
        <v>3</v>
      </c>
      <c r="B24" s="24" t="s">
        <v>66</v>
      </c>
      <c r="C24" s="24" t="s">
        <v>11</v>
      </c>
      <c r="D24" s="24" t="s">
        <v>403</v>
      </c>
      <c r="E24" s="24" t="s">
        <v>63</v>
      </c>
      <c r="F24" s="23">
        <v>14743753777</v>
      </c>
      <c r="G24" s="13">
        <f t="shared" si="2"/>
        <v>10</v>
      </c>
      <c r="H24" s="13">
        <v>11</v>
      </c>
      <c r="I24" s="20">
        <f t="shared" si="3"/>
        <v>1.1</v>
      </c>
      <c r="J24" s="13" t="s">
        <v>393</v>
      </c>
      <c r="K24" s="24" t="s">
        <v>68</v>
      </c>
      <c r="L24" s="24" t="s">
        <v>69</v>
      </c>
      <c r="M24" s="24" t="s">
        <v>17</v>
      </c>
      <c r="N24" s="23">
        <v>15948405333</v>
      </c>
      <c r="O24" s="13">
        <f t="shared" si="0"/>
        <v>40</v>
      </c>
      <c r="P24" s="13">
        <v>18</v>
      </c>
      <c r="Q24" s="20">
        <f t="shared" si="1"/>
        <v>0.45</v>
      </c>
      <c r="R24" s="13" t="s">
        <v>395</v>
      </c>
      <c r="S24" s="43"/>
      <c r="T24" s="43"/>
    </row>
    <row r="25" hidden="1" spans="1:20">
      <c r="A25" s="23">
        <v>4</v>
      </c>
      <c r="B25" s="24" t="s">
        <v>404</v>
      </c>
      <c r="C25" s="24" t="s">
        <v>11</v>
      </c>
      <c r="D25" s="24" t="s">
        <v>86</v>
      </c>
      <c r="E25" s="24" t="s">
        <v>87</v>
      </c>
      <c r="F25" s="23">
        <v>15590776767</v>
      </c>
      <c r="G25" s="13">
        <f t="shared" si="2"/>
        <v>10</v>
      </c>
      <c r="H25" s="13">
        <v>15</v>
      </c>
      <c r="I25" s="20">
        <f t="shared" si="3"/>
        <v>1.5</v>
      </c>
      <c r="J25" s="26" t="s">
        <v>393</v>
      </c>
      <c r="K25" s="24" t="s">
        <v>73</v>
      </c>
      <c r="L25" s="24" t="s">
        <v>74</v>
      </c>
      <c r="M25" s="24" t="s">
        <v>17</v>
      </c>
      <c r="N25" s="23">
        <v>13341548199</v>
      </c>
      <c r="O25" s="13">
        <f t="shared" si="0"/>
        <v>40</v>
      </c>
      <c r="P25" s="13">
        <v>41</v>
      </c>
      <c r="Q25" s="20">
        <f t="shared" si="1"/>
        <v>1.025</v>
      </c>
      <c r="R25" s="13" t="s">
        <v>393</v>
      </c>
      <c r="S25" s="43"/>
      <c r="T25" s="43"/>
    </row>
    <row r="26" hidden="1" spans="1:20">
      <c r="A26" s="24"/>
      <c r="B26" s="24"/>
      <c r="C26" s="24"/>
      <c r="D26" s="24"/>
      <c r="E26" s="24"/>
      <c r="F26" s="23"/>
      <c r="G26" s="13"/>
      <c r="H26" s="13"/>
      <c r="I26" s="20"/>
      <c r="J26" s="33"/>
      <c r="K26" s="24" t="s">
        <v>75</v>
      </c>
      <c r="L26" s="24" t="s">
        <v>22</v>
      </c>
      <c r="M26" s="24" t="s">
        <v>17</v>
      </c>
      <c r="N26" s="24">
        <v>13620737099</v>
      </c>
      <c r="O26" s="13">
        <f t="shared" si="0"/>
        <v>40</v>
      </c>
      <c r="P26" s="13">
        <f>P7</f>
        <v>40</v>
      </c>
      <c r="Q26" s="20">
        <f t="shared" si="1"/>
        <v>1</v>
      </c>
      <c r="R26" s="13" t="s">
        <v>393</v>
      </c>
      <c r="S26" s="43"/>
      <c r="T26" s="43"/>
    </row>
    <row r="27" hidden="1" spans="1:20">
      <c r="A27" s="23">
        <v>5</v>
      </c>
      <c r="B27" s="24" t="s">
        <v>76</v>
      </c>
      <c r="C27" s="24" t="s">
        <v>11</v>
      </c>
      <c r="D27" s="24" t="s">
        <v>67</v>
      </c>
      <c r="E27" s="24" t="s">
        <v>63</v>
      </c>
      <c r="F27" s="23">
        <v>13578565099</v>
      </c>
      <c r="G27" s="13">
        <f t="shared" ref="G27:G32" si="4">10*1</f>
        <v>10</v>
      </c>
      <c r="H27" s="13">
        <v>24</v>
      </c>
      <c r="I27" s="20">
        <f t="shared" ref="I27:I32" si="5">H27/G27</f>
        <v>2.4</v>
      </c>
      <c r="J27" s="26" t="s">
        <v>393</v>
      </c>
      <c r="K27" s="24" t="s">
        <v>79</v>
      </c>
      <c r="L27" s="24" t="s">
        <v>80</v>
      </c>
      <c r="M27" s="24" t="s">
        <v>17</v>
      </c>
      <c r="N27" s="23">
        <v>13620735559</v>
      </c>
      <c r="O27" s="13">
        <f t="shared" si="0"/>
        <v>40</v>
      </c>
      <c r="P27" s="13">
        <v>49</v>
      </c>
      <c r="Q27" s="20">
        <f t="shared" si="1"/>
        <v>1.225</v>
      </c>
      <c r="R27" s="13" t="s">
        <v>393</v>
      </c>
      <c r="S27" s="43"/>
      <c r="T27" s="43"/>
    </row>
    <row r="28" hidden="1" spans="1:20">
      <c r="A28" s="24"/>
      <c r="B28" s="24"/>
      <c r="C28" s="24"/>
      <c r="D28" s="24"/>
      <c r="E28" s="24"/>
      <c r="F28" s="23"/>
      <c r="G28" s="13"/>
      <c r="H28" s="13"/>
      <c r="I28" s="20"/>
      <c r="J28" s="31"/>
      <c r="K28" s="24" t="s">
        <v>81</v>
      </c>
      <c r="L28" s="24" t="s">
        <v>405</v>
      </c>
      <c r="M28" s="24" t="s">
        <v>17</v>
      </c>
      <c r="N28" s="23">
        <v>15981123798</v>
      </c>
      <c r="O28" s="13">
        <f t="shared" si="0"/>
        <v>40</v>
      </c>
      <c r="P28" s="13">
        <v>62</v>
      </c>
      <c r="Q28" s="20">
        <f t="shared" si="1"/>
        <v>1.55</v>
      </c>
      <c r="R28" s="13" t="s">
        <v>393</v>
      </c>
      <c r="S28" s="43"/>
      <c r="T28" s="43"/>
    </row>
    <row r="29" hidden="1" spans="1:20">
      <c r="A29" s="24"/>
      <c r="B29" s="24"/>
      <c r="C29" s="24"/>
      <c r="D29" s="24"/>
      <c r="E29" s="24"/>
      <c r="F29" s="23"/>
      <c r="G29" s="13"/>
      <c r="H29" s="13"/>
      <c r="I29" s="20"/>
      <c r="J29" s="31"/>
      <c r="K29" s="24" t="s">
        <v>83</v>
      </c>
      <c r="L29" s="24" t="s">
        <v>84</v>
      </c>
      <c r="M29" s="24" t="s">
        <v>17</v>
      </c>
      <c r="N29" s="23">
        <v>14743755301</v>
      </c>
      <c r="O29" s="13">
        <f t="shared" si="0"/>
        <v>40</v>
      </c>
      <c r="P29" s="13">
        <v>53</v>
      </c>
      <c r="Q29" s="20">
        <f t="shared" si="1"/>
        <v>1.325</v>
      </c>
      <c r="R29" s="13" t="s">
        <v>393</v>
      </c>
      <c r="S29" s="43"/>
      <c r="T29" s="43"/>
    </row>
    <row r="30" hidden="1" spans="1:20">
      <c r="A30" s="24"/>
      <c r="B30" s="24"/>
      <c r="C30" s="24"/>
      <c r="D30" s="24"/>
      <c r="E30" s="24"/>
      <c r="F30" s="23"/>
      <c r="G30" s="13"/>
      <c r="H30" s="13"/>
      <c r="I30" s="20"/>
      <c r="J30" s="33"/>
      <c r="K30" s="24" t="s">
        <v>23</v>
      </c>
      <c r="L30" s="24" t="s">
        <v>24</v>
      </c>
      <c r="M30" s="24" t="s">
        <v>17</v>
      </c>
      <c r="N30" s="23">
        <v>15948515988</v>
      </c>
      <c r="O30" s="13">
        <f t="shared" si="0"/>
        <v>40</v>
      </c>
      <c r="P30" s="13">
        <f>P8</f>
        <v>55</v>
      </c>
      <c r="Q30" s="20">
        <f t="shared" si="1"/>
        <v>1.375</v>
      </c>
      <c r="R30" s="13" t="s">
        <v>393</v>
      </c>
      <c r="S30" s="43"/>
      <c r="T30" s="43"/>
    </row>
    <row r="31" hidden="1" spans="1:20">
      <c r="A31" s="23">
        <v>6</v>
      </c>
      <c r="B31" s="24" t="s">
        <v>85</v>
      </c>
      <c r="C31" s="24" t="s">
        <v>11</v>
      </c>
      <c r="D31" s="24" t="s">
        <v>406</v>
      </c>
      <c r="E31" s="24" t="s">
        <v>407</v>
      </c>
      <c r="F31" s="23">
        <v>13500990439</v>
      </c>
      <c r="G31" s="13">
        <f t="shared" si="4"/>
        <v>10</v>
      </c>
      <c r="H31" s="13">
        <v>0</v>
      </c>
      <c r="I31" s="20">
        <f t="shared" si="5"/>
        <v>0</v>
      </c>
      <c r="J31" s="13" t="s">
        <v>395</v>
      </c>
      <c r="K31" s="24" t="s">
        <v>88</v>
      </c>
      <c r="L31" s="24" t="s">
        <v>33</v>
      </c>
      <c r="M31" s="24" t="s">
        <v>17</v>
      </c>
      <c r="N31" s="23">
        <v>18643243353</v>
      </c>
      <c r="O31" s="13">
        <f t="shared" si="0"/>
        <v>40</v>
      </c>
      <c r="P31" s="13">
        <v>42</v>
      </c>
      <c r="Q31" s="20">
        <f t="shared" si="1"/>
        <v>1.05</v>
      </c>
      <c r="R31" s="13" t="s">
        <v>393</v>
      </c>
      <c r="S31" s="43"/>
      <c r="T31" s="43"/>
    </row>
    <row r="32" hidden="1" spans="1:20">
      <c r="A32" s="23">
        <v>7</v>
      </c>
      <c r="B32" s="24" t="s">
        <v>89</v>
      </c>
      <c r="C32" s="24" t="s">
        <v>11</v>
      </c>
      <c r="D32" s="24" t="s">
        <v>408</v>
      </c>
      <c r="E32" s="24" t="s">
        <v>63</v>
      </c>
      <c r="F32" s="23">
        <v>13252597599</v>
      </c>
      <c r="G32" s="13">
        <f t="shared" si="4"/>
        <v>10</v>
      </c>
      <c r="H32" s="13">
        <v>12</v>
      </c>
      <c r="I32" s="20">
        <f t="shared" si="5"/>
        <v>1.2</v>
      </c>
      <c r="J32" s="26" t="s">
        <v>393</v>
      </c>
      <c r="K32" s="24" t="s">
        <v>92</v>
      </c>
      <c r="L32" s="24" t="s">
        <v>93</v>
      </c>
      <c r="M32" s="24" t="s">
        <v>17</v>
      </c>
      <c r="N32" s="23">
        <v>15948504441</v>
      </c>
      <c r="O32" s="13">
        <f t="shared" si="0"/>
        <v>40</v>
      </c>
      <c r="P32" s="13">
        <v>48</v>
      </c>
      <c r="Q32" s="20">
        <f t="shared" si="1"/>
        <v>1.2</v>
      </c>
      <c r="R32" s="13" t="s">
        <v>393</v>
      </c>
      <c r="S32" s="43"/>
      <c r="T32" s="43"/>
    </row>
    <row r="33" hidden="1" spans="1:20">
      <c r="A33" s="24"/>
      <c r="B33" s="24"/>
      <c r="C33" s="24"/>
      <c r="D33" s="24"/>
      <c r="E33" s="24"/>
      <c r="F33" s="23"/>
      <c r="G33" s="13"/>
      <c r="H33" s="13"/>
      <c r="I33" s="20"/>
      <c r="J33" s="33"/>
      <c r="K33" s="24" t="s">
        <v>94</v>
      </c>
      <c r="L33" s="24" t="s">
        <v>409</v>
      </c>
      <c r="M33" s="24" t="s">
        <v>17</v>
      </c>
      <c r="N33" s="23">
        <v>15943235559</v>
      </c>
      <c r="O33" s="13">
        <f t="shared" si="0"/>
        <v>40</v>
      </c>
      <c r="P33" s="13">
        <v>40</v>
      </c>
      <c r="Q33" s="20">
        <f t="shared" si="1"/>
        <v>1</v>
      </c>
      <c r="R33" s="13" t="s">
        <v>393</v>
      </c>
      <c r="S33" s="43"/>
      <c r="T33" s="43"/>
    </row>
    <row r="34" hidden="1" spans="1:20">
      <c r="A34" s="41">
        <v>8</v>
      </c>
      <c r="B34" s="41" t="s">
        <v>96</v>
      </c>
      <c r="C34" s="24" t="s">
        <v>11</v>
      </c>
      <c r="D34" s="24" t="s">
        <v>71</v>
      </c>
      <c r="E34" s="24" t="s">
        <v>72</v>
      </c>
      <c r="F34" s="44">
        <v>13943218811</v>
      </c>
      <c r="G34" s="13">
        <f>10*1</f>
        <v>10</v>
      </c>
      <c r="H34" s="13">
        <v>12</v>
      </c>
      <c r="I34" s="20">
        <f>H34/G34</f>
        <v>1.2</v>
      </c>
      <c r="J34" s="13" t="s">
        <v>393</v>
      </c>
      <c r="K34" s="24" t="s">
        <v>94</v>
      </c>
      <c r="L34" s="24" t="s">
        <v>409</v>
      </c>
      <c r="M34" s="24" t="s">
        <v>17</v>
      </c>
      <c r="N34" s="23">
        <v>15943235559</v>
      </c>
      <c r="O34" s="13">
        <f t="shared" si="0"/>
        <v>40</v>
      </c>
      <c r="P34" s="13">
        <f>P33</f>
        <v>40</v>
      </c>
      <c r="Q34" s="20">
        <f t="shared" si="1"/>
        <v>1</v>
      </c>
      <c r="R34" s="13" t="s">
        <v>393</v>
      </c>
      <c r="S34" s="38"/>
      <c r="T34" s="38"/>
    </row>
    <row r="35" spans="1:20">
      <c r="A35" s="45">
        <v>9</v>
      </c>
      <c r="B35" s="46" t="s">
        <v>98</v>
      </c>
      <c r="C35" s="24" t="s">
        <v>99</v>
      </c>
      <c r="D35" s="24" t="s">
        <v>410</v>
      </c>
      <c r="E35" s="24" t="s">
        <v>13</v>
      </c>
      <c r="F35" s="24">
        <v>13844258966</v>
      </c>
      <c r="G35" s="26">
        <f>10*1</f>
        <v>10</v>
      </c>
      <c r="H35" s="26">
        <v>10</v>
      </c>
      <c r="I35" s="47">
        <f>H35/G35</f>
        <v>1</v>
      </c>
      <c r="J35" s="26" t="s">
        <v>393</v>
      </c>
      <c r="K35" s="24" t="s">
        <v>103</v>
      </c>
      <c r="L35" s="24" t="s">
        <v>104</v>
      </c>
      <c r="M35" s="24" t="s">
        <v>17</v>
      </c>
      <c r="N35" s="24">
        <v>13704441055</v>
      </c>
      <c r="O35" s="13">
        <f t="shared" si="0"/>
        <v>40</v>
      </c>
      <c r="P35" s="13">
        <v>43</v>
      </c>
      <c r="Q35" s="20">
        <f t="shared" si="1"/>
        <v>1.075</v>
      </c>
      <c r="R35" s="13" t="s">
        <v>393</v>
      </c>
      <c r="S35" s="48"/>
      <c r="T35" s="48"/>
    </row>
    <row r="36" spans="1:20">
      <c r="A36" s="49"/>
      <c r="B36" s="49"/>
      <c r="C36" s="24"/>
      <c r="D36" s="24"/>
      <c r="E36" s="24"/>
      <c r="F36" s="24"/>
      <c r="G36" s="31"/>
      <c r="H36" s="31"/>
      <c r="I36" s="50"/>
      <c r="J36" s="31"/>
      <c r="K36" s="24" t="s">
        <v>105</v>
      </c>
      <c r="L36" s="24" t="s">
        <v>106</v>
      </c>
      <c r="M36" s="24" t="s">
        <v>17</v>
      </c>
      <c r="N36" s="24">
        <v>13654423555</v>
      </c>
      <c r="O36" s="13">
        <f t="shared" si="0"/>
        <v>40</v>
      </c>
      <c r="P36" s="13">
        <v>50</v>
      </c>
      <c r="Q36" s="20">
        <f t="shared" si="1"/>
        <v>1.25</v>
      </c>
      <c r="R36" s="13" t="s">
        <v>393</v>
      </c>
      <c r="S36" s="48"/>
      <c r="T36" s="48"/>
    </row>
    <row r="37" spans="1:20">
      <c r="A37" s="49"/>
      <c r="B37" s="49"/>
      <c r="C37" s="24"/>
      <c r="D37" s="24"/>
      <c r="E37" s="24"/>
      <c r="F37" s="24"/>
      <c r="G37" s="31"/>
      <c r="H37" s="31"/>
      <c r="I37" s="50"/>
      <c r="J37" s="31"/>
      <c r="K37" s="24" t="s">
        <v>107</v>
      </c>
      <c r="L37" s="24" t="s">
        <v>108</v>
      </c>
      <c r="M37" s="24" t="s">
        <v>17</v>
      </c>
      <c r="N37" s="23">
        <v>15948410222</v>
      </c>
      <c r="O37" s="13">
        <f t="shared" si="0"/>
        <v>40</v>
      </c>
      <c r="P37" s="13">
        <v>36</v>
      </c>
      <c r="Q37" s="20">
        <f t="shared" si="1"/>
        <v>0.9</v>
      </c>
      <c r="R37" s="13" t="s">
        <v>395</v>
      </c>
      <c r="S37" s="48"/>
      <c r="T37" s="48"/>
    </row>
    <row r="38" spans="1:20">
      <c r="A38" s="49"/>
      <c r="B38" s="49"/>
      <c r="C38" s="24"/>
      <c r="D38" s="24"/>
      <c r="E38" s="24"/>
      <c r="F38" s="24"/>
      <c r="G38" s="31"/>
      <c r="H38" s="31"/>
      <c r="I38" s="50"/>
      <c r="J38" s="31"/>
      <c r="K38" s="24" t="s">
        <v>109</v>
      </c>
      <c r="L38" s="24" t="s">
        <v>411</v>
      </c>
      <c r="M38" s="24" t="s">
        <v>17</v>
      </c>
      <c r="N38" s="24">
        <v>13944637145</v>
      </c>
      <c r="O38" s="13">
        <f t="shared" si="0"/>
        <v>40</v>
      </c>
      <c r="P38" s="13">
        <v>44</v>
      </c>
      <c r="Q38" s="20">
        <f t="shared" si="1"/>
        <v>1.1</v>
      </c>
      <c r="R38" s="13" t="s">
        <v>393</v>
      </c>
      <c r="S38" s="48"/>
      <c r="T38" s="48"/>
    </row>
    <row r="39" spans="1:20">
      <c r="A39" s="49"/>
      <c r="B39" s="49"/>
      <c r="C39" s="24"/>
      <c r="D39" s="24"/>
      <c r="E39" s="24"/>
      <c r="F39" s="24"/>
      <c r="G39" s="31"/>
      <c r="H39" s="31"/>
      <c r="I39" s="50"/>
      <c r="J39" s="31"/>
      <c r="K39" s="24" t="s">
        <v>112</v>
      </c>
      <c r="L39" s="24" t="s">
        <v>113</v>
      </c>
      <c r="M39" s="24" t="s">
        <v>17</v>
      </c>
      <c r="N39" s="24">
        <v>13196215999</v>
      </c>
      <c r="O39" s="13">
        <f t="shared" si="0"/>
        <v>40</v>
      </c>
      <c r="P39" s="13">
        <v>40</v>
      </c>
      <c r="Q39" s="20">
        <f t="shared" si="1"/>
        <v>1</v>
      </c>
      <c r="R39" s="13" t="s">
        <v>393</v>
      </c>
      <c r="S39" s="48"/>
      <c r="T39" s="48"/>
    </row>
    <row r="40" spans="1:20">
      <c r="A40" s="49"/>
      <c r="B40" s="49"/>
      <c r="C40" s="24"/>
      <c r="D40" s="24"/>
      <c r="E40" s="24"/>
      <c r="F40" s="24"/>
      <c r="G40" s="33"/>
      <c r="H40" s="33"/>
      <c r="I40" s="51"/>
      <c r="J40" s="33"/>
      <c r="K40" s="24" t="s">
        <v>114</v>
      </c>
      <c r="L40" s="24" t="s">
        <v>115</v>
      </c>
      <c r="M40" s="24" t="s">
        <v>17</v>
      </c>
      <c r="N40" s="24">
        <v>15948519448</v>
      </c>
      <c r="O40" s="13">
        <f t="shared" si="0"/>
        <v>40</v>
      </c>
      <c r="P40" s="13">
        <v>43</v>
      </c>
      <c r="Q40" s="20">
        <f t="shared" si="1"/>
        <v>1.075</v>
      </c>
      <c r="R40" s="13" t="s">
        <v>393</v>
      </c>
      <c r="S40" s="48"/>
      <c r="T40" s="48"/>
    </row>
    <row r="41" hidden="1" spans="1:20">
      <c r="A41" s="49"/>
      <c r="B41" s="49"/>
      <c r="C41" s="34" t="s">
        <v>32</v>
      </c>
      <c r="D41" s="34" t="s">
        <v>148</v>
      </c>
      <c r="E41" s="34" t="s">
        <v>134</v>
      </c>
      <c r="F41" s="34" t="s">
        <v>412</v>
      </c>
      <c r="G41" s="26">
        <f>10*1</f>
        <v>10</v>
      </c>
      <c r="H41" s="26">
        <v>40</v>
      </c>
      <c r="I41" s="47">
        <f>H41/G41</f>
        <v>4</v>
      </c>
      <c r="J41" s="26" t="s">
        <v>393</v>
      </c>
      <c r="K41" s="28" t="s">
        <v>119</v>
      </c>
      <c r="L41" s="27" t="s">
        <v>120</v>
      </c>
      <c r="M41" s="28" t="s">
        <v>121</v>
      </c>
      <c r="N41" s="37">
        <v>15568455555</v>
      </c>
      <c r="O41" s="13">
        <f t="shared" si="0"/>
        <v>40</v>
      </c>
      <c r="P41" s="13">
        <v>39</v>
      </c>
      <c r="Q41" s="20">
        <f t="shared" si="1"/>
        <v>0.975</v>
      </c>
      <c r="R41" s="13" t="s">
        <v>395</v>
      </c>
      <c r="S41" s="29"/>
      <c r="T41" s="29"/>
    </row>
    <row r="42" hidden="1" spans="1:20">
      <c r="A42" s="49"/>
      <c r="B42" s="49"/>
      <c r="C42" s="39"/>
      <c r="D42" s="39"/>
      <c r="E42" s="39"/>
      <c r="F42" s="39"/>
      <c r="G42" s="31"/>
      <c r="H42" s="31"/>
      <c r="I42" s="50"/>
      <c r="J42" s="31"/>
      <c r="K42" s="28" t="s">
        <v>122</v>
      </c>
      <c r="L42" s="27" t="s">
        <v>123</v>
      </c>
      <c r="M42" s="28" t="s">
        <v>121</v>
      </c>
      <c r="N42" s="37">
        <v>15643235918</v>
      </c>
      <c r="O42" s="13">
        <f t="shared" si="0"/>
        <v>40</v>
      </c>
      <c r="P42" s="13">
        <v>40</v>
      </c>
      <c r="Q42" s="20">
        <f t="shared" si="1"/>
        <v>1</v>
      </c>
      <c r="R42" s="13" t="s">
        <v>393</v>
      </c>
      <c r="S42" s="29"/>
      <c r="T42" s="29"/>
    </row>
    <row r="43" hidden="1" spans="1:20">
      <c r="A43" s="49"/>
      <c r="B43" s="49"/>
      <c r="C43" s="39"/>
      <c r="D43" s="39"/>
      <c r="E43" s="39"/>
      <c r="F43" s="39"/>
      <c r="G43" s="31"/>
      <c r="H43" s="31"/>
      <c r="I43" s="50"/>
      <c r="J43" s="31"/>
      <c r="K43" s="28" t="s">
        <v>124</v>
      </c>
      <c r="L43" s="27" t="s">
        <v>125</v>
      </c>
      <c r="M43" s="28" t="s">
        <v>413</v>
      </c>
      <c r="N43" s="37">
        <v>15567467749</v>
      </c>
      <c r="O43" s="13">
        <f t="shared" si="0"/>
        <v>40</v>
      </c>
      <c r="P43" s="13">
        <v>48</v>
      </c>
      <c r="Q43" s="20">
        <f t="shared" si="1"/>
        <v>1.2</v>
      </c>
      <c r="R43" s="13" t="s">
        <v>393</v>
      </c>
      <c r="S43" s="29"/>
      <c r="T43" s="29"/>
    </row>
    <row r="44" hidden="1" spans="1:20">
      <c r="A44" s="49"/>
      <c r="B44" s="49"/>
      <c r="C44" s="39"/>
      <c r="D44" s="39"/>
      <c r="E44" s="39"/>
      <c r="F44" s="39"/>
      <c r="G44" s="31"/>
      <c r="H44" s="31"/>
      <c r="I44" s="50"/>
      <c r="J44" s="31"/>
      <c r="K44" s="28" t="s">
        <v>41</v>
      </c>
      <c r="L44" s="27" t="s">
        <v>42</v>
      </c>
      <c r="M44" s="28" t="s">
        <v>127</v>
      </c>
      <c r="N44" s="37">
        <v>13578523708</v>
      </c>
      <c r="O44" s="13">
        <f t="shared" si="0"/>
        <v>40</v>
      </c>
      <c r="P44" s="13">
        <f>P14</f>
        <v>40</v>
      </c>
      <c r="Q44" s="20">
        <f t="shared" si="1"/>
        <v>1</v>
      </c>
      <c r="R44" s="13" t="s">
        <v>393</v>
      </c>
      <c r="S44" s="29"/>
      <c r="T44" s="29"/>
    </row>
    <row r="45" hidden="1" spans="1:20">
      <c r="A45" s="52"/>
      <c r="B45" s="52"/>
      <c r="C45" s="40"/>
      <c r="D45" s="40"/>
      <c r="E45" s="40"/>
      <c r="F45" s="40"/>
      <c r="G45" s="33"/>
      <c r="H45" s="33"/>
      <c r="I45" s="51"/>
      <c r="J45" s="33"/>
      <c r="K45" s="28" t="s">
        <v>52</v>
      </c>
      <c r="L45" s="27" t="s">
        <v>53</v>
      </c>
      <c r="M45" s="28" t="s">
        <v>17</v>
      </c>
      <c r="N45" s="37">
        <v>13079741088</v>
      </c>
      <c r="O45" s="13">
        <f t="shared" si="0"/>
        <v>40</v>
      </c>
      <c r="P45" s="13">
        <f>P19</f>
        <v>54</v>
      </c>
      <c r="Q45" s="20">
        <f t="shared" si="1"/>
        <v>1.35</v>
      </c>
      <c r="R45" s="13" t="s">
        <v>393</v>
      </c>
      <c r="S45" s="29"/>
      <c r="T45" s="29"/>
    </row>
    <row r="46" spans="1:20">
      <c r="A46" s="23">
        <v>10</v>
      </c>
      <c r="B46" s="24" t="s">
        <v>128</v>
      </c>
      <c r="C46" s="24" t="s">
        <v>99</v>
      </c>
      <c r="D46" s="24" t="s">
        <v>410</v>
      </c>
      <c r="E46" s="24" t="s">
        <v>13</v>
      </c>
      <c r="F46" s="53">
        <v>13844258966</v>
      </c>
      <c r="G46" s="13">
        <f t="shared" ref="G46:G49" si="6">10*1</f>
        <v>10</v>
      </c>
      <c r="H46" s="13">
        <f>H35</f>
        <v>10</v>
      </c>
      <c r="I46" s="20">
        <f t="shared" ref="I46:I49" si="7">H46/G46</f>
        <v>1</v>
      </c>
      <c r="J46" s="13" t="s">
        <v>393</v>
      </c>
      <c r="K46" s="41" t="s">
        <v>114</v>
      </c>
      <c r="L46" s="37" t="s">
        <v>115</v>
      </c>
      <c r="M46" s="28" t="s">
        <v>17</v>
      </c>
      <c r="N46" s="37">
        <v>15948519448</v>
      </c>
      <c r="O46" s="13">
        <f t="shared" si="0"/>
        <v>40</v>
      </c>
      <c r="P46" s="13">
        <f>P40</f>
        <v>43</v>
      </c>
      <c r="Q46" s="20">
        <f t="shared" si="1"/>
        <v>1.075</v>
      </c>
      <c r="R46" s="13" t="s">
        <v>393</v>
      </c>
      <c r="S46" s="54"/>
      <c r="T46" s="54"/>
    </row>
    <row r="47" hidden="1" spans="1:20">
      <c r="A47" s="24"/>
      <c r="B47" s="24"/>
      <c r="C47" s="28" t="s">
        <v>32</v>
      </c>
      <c r="D47" s="28" t="s">
        <v>130</v>
      </c>
      <c r="E47" s="28" t="s">
        <v>63</v>
      </c>
      <c r="F47" s="28" t="s">
        <v>131</v>
      </c>
      <c r="G47" s="13">
        <f t="shared" si="6"/>
        <v>10</v>
      </c>
      <c r="H47" s="13">
        <v>10</v>
      </c>
      <c r="I47" s="20">
        <f t="shared" si="7"/>
        <v>1</v>
      </c>
      <c r="J47" s="13" t="s">
        <v>393</v>
      </c>
      <c r="K47" s="28" t="s">
        <v>122</v>
      </c>
      <c r="L47" s="27" t="s">
        <v>123</v>
      </c>
      <c r="M47" s="28" t="s">
        <v>121</v>
      </c>
      <c r="N47" s="37">
        <v>15643235918</v>
      </c>
      <c r="O47" s="13">
        <f t="shared" si="0"/>
        <v>40</v>
      </c>
      <c r="P47" s="13">
        <f>P42</f>
        <v>40</v>
      </c>
      <c r="Q47" s="20">
        <f t="shared" si="1"/>
        <v>1</v>
      </c>
      <c r="R47" s="13" t="s">
        <v>393</v>
      </c>
      <c r="S47" s="29"/>
      <c r="T47" s="29"/>
    </row>
    <row r="48" spans="1:20">
      <c r="A48" s="45">
        <v>11</v>
      </c>
      <c r="B48" s="46" t="s">
        <v>132</v>
      </c>
      <c r="C48" s="24" t="s">
        <v>99</v>
      </c>
      <c r="D48" s="24" t="s">
        <v>414</v>
      </c>
      <c r="E48" s="24" t="s">
        <v>117</v>
      </c>
      <c r="F48" s="44">
        <v>13404662017</v>
      </c>
      <c r="G48" s="13">
        <f t="shared" si="6"/>
        <v>10</v>
      </c>
      <c r="H48" s="13">
        <v>13</v>
      </c>
      <c r="I48" s="20">
        <f t="shared" si="7"/>
        <v>1.3</v>
      </c>
      <c r="J48" s="13" t="s">
        <v>393</v>
      </c>
      <c r="K48" s="41" t="s">
        <v>135</v>
      </c>
      <c r="L48" s="41" t="s">
        <v>136</v>
      </c>
      <c r="M48" s="28" t="s">
        <v>17</v>
      </c>
      <c r="N48" s="44">
        <v>13944259877</v>
      </c>
      <c r="O48" s="13">
        <f t="shared" si="0"/>
        <v>40</v>
      </c>
      <c r="P48" s="13">
        <v>23</v>
      </c>
      <c r="Q48" s="20">
        <f t="shared" si="1"/>
        <v>0.575</v>
      </c>
      <c r="R48" s="13" t="s">
        <v>395</v>
      </c>
      <c r="S48" s="38"/>
      <c r="T48" s="38"/>
    </row>
    <row r="49" hidden="1" spans="1:20">
      <c r="A49" s="49"/>
      <c r="B49" s="49"/>
      <c r="C49" s="28" t="s">
        <v>32</v>
      </c>
      <c r="D49" s="28" t="s">
        <v>137</v>
      </c>
      <c r="E49" s="28" t="s">
        <v>138</v>
      </c>
      <c r="F49" s="28" t="s">
        <v>139</v>
      </c>
      <c r="G49" s="26">
        <f t="shared" si="6"/>
        <v>10</v>
      </c>
      <c r="H49" s="26">
        <v>35</v>
      </c>
      <c r="I49" s="47">
        <f t="shared" si="7"/>
        <v>3.5</v>
      </c>
      <c r="J49" s="26" t="s">
        <v>393</v>
      </c>
      <c r="K49" s="28" t="s">
        <v>140</v>
      </c>
      <c r="L49" s="27" t="s">
        <v>141</v>
      </c>
      <c r="M49" s="28" t="s">
        <v>17</v>
      </c>
      <c r="N49" s="37">
        <v>15754450999</v>
      </c>
      <c r="O49" s="13">
        <f t="shared" si="0"/>
        <v>40</v>
      </c>
      <c r="P49" s="13">
        <v>22</v>
      </c>
      <c r="Q49" s="20">
        <f t="shared" si="1"/>
        <v>0.55</v>
      </c>
      <c r="R49" s="13" t="s">
        <v>395</v>
      </c>
      <c r="S49" s="29"/>
      <c r="T49" s="29"/>
    </row>
    <row r="50" hidden="1" spans="1:20">
      <c r="A50" s="49"/>
      <c r="B50" s="49"/>
      <c r="C50" s="28"/>
      <c r="D50" s="28"/>
      <c r="E50" s="28"/>
      <c r="F50" s="28"/>
      <c r="G50" s="31"/>
      <c r="H50" s="31"/>
      <c r="I50" s="50"/>
      <c r="J50" s="31"/>
      <c r="K50" s="28" t="s">
        <v>124</v>
      </c>
      <c r="L50" s="27" t="s">
        <v>125</v>
      </c>
      <c r="M50" s="28" t="s">
        <v>413</v>
      </c>
      <c r="N50" s="37">
        <v>15567467749</v>
      </c>
      <c r="O50" s="13">
        <f t="shared" si="0"/>
        <v>40</v>
      </c>
      <c r="P50" s="13">
        <f>P43</f>
        <v>48</v>
      </c>
      <c r="Q50" s="20">
        <f t="shared" si="1"/>
        <v>1.2</v>
      </c>
      <c r="R50" s="13" t="s">
        <v>393</v>
      </c>
      <c r="S50" s="29"/>
      <c r="T50" s="29"/>
    </row>
    <row r="51" hidden="1" spans="1:20">
      <c r="A51" s="52"/>
      <c r="B51" s="52"/>
      <c r="C51" s="28"/>
      <c r="D51" s="28"/>
      <c r="E51" s="28"/>
      <c r="F51" s="28"/>
      <c r="G51" s="33"/>
      <c r="H51" s="33"/>
      <c r="I51" s="51"/>
      <c r="J51" s="33"/>
      <c r="K51" s="28" t="s">
        <v>41</v>
      </c>
      <c r="L51" s="27" t="s">
        <v>42</v>
      </c>
      <c r="M51" s="28" t="s">
        <v>17</v>
      </c>
      <c r="N51" s="37">
        <v>13578523708</v>
      </c>
      <c r="O51" s="13">
        <f t="shared" si="0"/>
        <v>40</v>
      </c>
      <c r="P51" s="13">
        <f>P14</f>
        <v>40</v>
      </c>
      <c r="Q51" s="20">
        <f t="shared" si="1"/>
        <v>1</v>
      </c>
      <c r="R51" s="13" t="s">
        <v>393</v>
      </c>
      <c r="S51" s="29"/>
      <c r="T51" s="29"/>
    </row>
    <row r="52" hidden="1" spans="1:20">
      <c r="A52" s="23">
        <v>12</v>
      </c>
      <c r="B52" s="24" t="s">
        <v>142</v>
      </c>
      <c r="C52" s="28" t="s">
        <v>32</v>
      </c>
      <c r="D52" s="28" t="s">
        <v>415</v>
      </c>
      <c r="E52" s="28" t="s">
        <v>63</v>
      </c>
      <c r="F52" s="28" t="s">
        <v>144</v>
      </c>
      <c r="G52" s="13">
        <f>10*1</f>
        <v>10</v>
      </c>
      <c r="H52" s="13">
        <v>4</v>
      </c>
      <c r="I52" s="20">
        <f>H52/G52</f>
        <v>0.4</v>
      </c>
      <c r="J52" s="13" t="s">
        <v>395</v>
      </c>
      <c r="K52" s="28" t="s">
        <v>145</v>
      </c>
      <c r="L52" s="27" t="s">
        <v>146</v>
      </c>
      <c r="M52" s="28" t="s">
        <v>17</v>
      </c>
      <c r="N52" s="37">
        <v>13943216946</v>
      </c>
      <c r="O52" s="13">
        <f t="shared" si="0"/>
        <v>40</v>
      </c>
      <c r="P52" s="13">
        <v>52</v>
      </c>
      <c r="Q52" s="20">
        <f t="shared" si="1"/>
        <v>1.3</v>
      </c>
      <c r="R52" s="13" t="s">
        <v>393</v>
      </c>
      <c r="S52" s="29"/>
      <c r="T52" s="29"/>
    </row>
    <row r="53" hidden="1" spans="1:20">
      <c r="A53" s="23">
        <v>13</v>
      </c>
      <c r="B53" s="24" t="s">
        <v>147</v>
      </c>
      <c r="C53" s="28" t="s">
        <v>32</v>
      </c>
      <c r="D53" s="28" t="s">
        <v>416</v>
      </c>
      <c r="E53" s="28" t="s">
        <v>13</v>
      </c>
      <c r="F53" s="28" t="s">
        <v>417</v>
      </c>
      <c r="G53" s="26">
        <f>10*1</f>
        <v>10</v>
      </c>
      <c r="H53" s="26">
        <v>13</v>
      </c>
      <c r="I53" s="47">
        <f>H53/G53</f>
        <v>1.3</v>
      </c>
      <c r="J53" s="26" t="s">
        <v>393</v>
      </c>
      <c r="K53" s="28" t="s">
        <v>150</v>
      </c>
      <c r="L53" s="27" t="s">
        <v>418</v>
      </c>
      <c r="M53" s="28" t="s">
        <v>17</v>
      </c>
      <c r="N53" s="37">
        <v>15981133927</v>
      </c>
      <c r="O53" s="13">
        <f t="shared" si="0"/>
        <v>40</v>
      </c>
      <c r="P53" s="13">
        <v>26</v>
      </c>
      <c r="Q53" s="20">
        <f t="shared" si="1"/>
        <v>0.65</v>
      </c>
      <c r="R53" s="13" t="s">
        <v>395</v>
      </c>
      <c r="S53" s="29"/>
      <c r="T53" s="29"/>
    </row>
    <row r="54" hidden="1" spans="1:20">
      <c r="A54" s="24"/>
      <c r="B54" s="24"/>
      <c r="C54" s="28"/>
      <c r="D54" s="28"/>
      <c r="E54" s="28"/>
      <c r="F54" s="28"/>
      <c r="G54" s="31"/>
      <c r="H54" s="31"/>
      <c r="I54" s="50"/>
      <c r="J54" s="31"/>
      <c r="K54" s="28" t="s">
        <v>152</v>
      </c>
      <c r="L54" s="27" t="s">
        <v>153</v>
      </c>
      <c r="M54" s="28" t="s">
        <v>17</v>
      </c>
      <c r="N54" s="37">
        <v>13252590888</v>
      </c>
      <c r="O54" s="13">
        <f t="shared" si="0"/>
        <v>40</v>
      </c>
      <c r="P54" s="13">
        <v>40</v>
      </c>
      <c r="Q54" s="20">
        <f t="shared" si="1"/>
        <v>1</v>
      </c>
      <c r="R54" s="13" t="s">
        <v>393</v>
      </c>
      <c r="S54" s="29"/>
      <c r="T54" s="29"/>
    </row>
    <row r="55" hidden="1" spans="1:20">
      <c r="A55" s="24"/>
      <c r="B55" s="24"/>
      <c r="C55" s="28"/>
      <c r="D55" s="28"/>
      <c r="E55" s="28"/>
      <c r="F55" s="28"/>
      <c r="G55" s="31"/>
      <c r="H55" s="31"/>
      <c r="I55" s="50"/>
      <c r="J55" s="31"/>
      <c r="K55" s="28" t="s">
        <v>154</v>
      </c>
      <c r="L55" s="27" t="s">
        <v>419</v>
      </c>
      <c r="M55" s="28" t="s">
        <v>17</v>
      </c>
      <c r="N55" s="37">
        <v>13844257097</v>
      </c>
      <c r="O55" s="13">
        <f t="shared" si="0"/>
        <v>40</v>
      </c>
      <c r="P55" s="13">
        <v>40</v>
      </c>
      <c r="Q55" s="20">
        <f t="shared" si="1"/>
        <v>1</v>
      </c>
      <c r="R55" s="13" t="s">
        <v>393</v>
      </c>
      <c r="S55" s="29"/>
      <c r="T55" s="29"/>
    </row>
    <row r="56" hidden="1" spans="1:20">
      <c r="A56" s="24"/>
      <c r="B56" s="24"/>
      <c r="C56" s="28"/>
      <c r="D56" s="28"/>
      <c r="E56" s="28"/>
      <c r="F56" s="28"/>
      <c r="G56" s="31"/>
      <c r="H56" s="31"/>
      <c r="I56" s="50"/>
      <c r="J56" s="31"/>
      <c r="K56" s="28" t="s">
        <v>156</v>
      </c>
      <c r="L56" s="55" t="s">
        <v>420</v>
      </c>
      <c r="M56" s="56" t="s">
        <v>47</v>
      </c>
      <c r="N56" s="37">
        <v>13944255256</v>
      </c>
      <c r="O56" s="13">
        <f t="shared" si="0"/>
        <v>40</v>
      </c>
      <c r="P56" s="13">
        <v>42</v>
      </c>
      <c r="Q56" s="20">
        <f t="shared" si="1"/>
        <v>1.05</v>
      </c>
      <c r="R56" s="13" t="s">
        <v>393</v>
      </c>
      <c r="S56" s="29"/>
      <c r="T56" s="29"/>
    </row>
    <row r="57" hidden="1" spans="1:20">
      <c r="A57" s="24"/>
      <c r="B57" s="24"/>
      <c r="C57" s="28"/>
      <c r="D57" s="28"/>
      <c r="E57" s="28"/>
      <c r="F57" s="28"/>
      <c r="G57" s="31"/>
      <c r="H57" s="31"/>
      <c r="I57" s="50"/>
      <c r="J57" s="31"/>
      <c r="K57" s="28" t="s">
        <v>158</v>
      </c>
      <c r="L57" s="37" t="s">
        <v>421</v>
      </c>
      <c r="M57" s="37" t="s">
        <v>160</v>
      </c>
      <c r="N57" s="37">
        <v>18643249889</v>
      </c>
      <c r="O57" s="13">
        <f t="shared" si="0"/>
        <v>40</v>
      </c>
      <c r="P57" s="13">
        <v>32</v>
      </c>
      <c r="Q57" s="20">
        <f t="shared" si="1"/>
        <v>0.8</v>
      </c>
      <c r="R57" s="13" t="s">
        <v>395</v>
      </c>
      <c r="S57" s="29"/>
      <c r="T57" s="29"/>
    </row>
    <row r="58" hidden="1" spans="1:20">
      <c r="A58" s="24"/>
      <c r="B58" s="24"/>
      <c r="C58" s="28"/>
      <c r="D58" s="28"/>
      <c r="E58" s="28"/>
      <c r="F58" s="28"/>
      <c r="G58" s="31"/>
      <c r="H58" s="31"/>
      <c r="I58" s="50"/>
      <c r="J58" s="31"/>
      <c r="K58" s="28" t="s">
        <v>161</v>
      </c>
      <c r="L58" s="55" t="s">
        <v>162</v>
      </c>
      <c r="M58" s="56" t="s">
        <v>47</v>
      </c>
      <c r="N58" s="37">
        <v>13404661669</v>
      </c>
      <c r="O58" s="13">
        <f t="shared" si="0"/>
        <v>40</v>
      </c>
      <c r="P58" s="13">
        <v>40</v>
      </c>
      <c r="Q58" s="20">
        <f t="shared" si="1"/>
        <v>1</v>
      </c>
      <c r="R58" s="13" t="s">
        <v>393</v>
      </c>
      <c r="S58" s="29"/>
      <c r="T58" s="29"/>
    </row>
    <row r="59" hidden="1" spans="1:20">
      <c r="A59" s="24"/>
      <c r="B59" s="24"/>
      <c r="C59" s="28"/>
      <c r="D59" s="28"/>
      <c r="E59" s="28"/>
      <c r="F59" s="28"/>
      <c r="G59" s="31"/>
      <c r="H59" s="31"/>
      <c r="I59" s="50"/>
      <c r="J59" s="31"/>
      <c r="K59" s="28" t="s">
        <v>163</v>
      </c>
      <c r="L59" s="55" t="s">
        <v>422</v>
      </c>
      <c r="M59" s="56" t="s">
        <v>160</v>
      </c>
      <c r="N59" s="37">
        <v>13943218700</v>
      </c>
      <c r="O59" s="13">
        <f t="shared" si="0"/>
        <v>40</v>
      </c>
      <c r="P59" s="13">
        <v>42</v>
      </c>
      <c r="Q59" s="20">
        <f t="shared" si="1"/>
        <v>1.05</v>
      </c>
      <c r="R59" s="13" t="s">
        <v>393</v>
      </c>
      <c r="S59" s="29"/>
      <c r="T59" s="29"/>
    </row>
    <row r="60" hidden="1" spans="1:20">
      <c r="A60" s="24"/>
      <c r="B60" s="24"/>
      <c r="C60" s="28"/>
      <c r="D60" s="28"/>
      <c r="E60" s="28"/>
      <c r="F60" s="28"/>
      <c r="G60" s="33"/>
      <c r="H60" s="33"/>
      <c r="I60" s="51"/>
      <c r="J60" s="33"/>
      <c r="K60" s="28" t="s">
        <v>50</v>
      </c>
      <c r="L60" s="27" t="s">
        <v>51</v>
      </c>
      <c r="M60" s="28" t="s">
        <v>47</v>
      </c>
      <c r="N60" s="37">
        <v>13094415377</v>
      </c>
      <c r="O60" s="13">
        <f t="shared" si="0"/>
        <v>40</v>
      </c>
      <c r="P60" s="13">
        <f>P18</f>
        <v>46</v>
      </c>
      <c r="Q60" s="20">
        <f t="shared" si="1"/>
        <v>1.15</v>
      </c>
      <c r="R60" s="13" t="s">
        <v>393</v>
      </c>
      <c r="S60" s="29"/>
      <c r="T60" s="29"/>
    </row>
    <row r="61" hidden="1" spans="1:20">
      <c r="A61" s="23">
        <v>14</v>
      </c>
      <c r="B61" s="24" t="s">
        <v>165</v>
      </c>
      <c r="C61" s="41" t="s">
        <v>32</v>
      </c>
      <c r="D61" s="41" t="s">
        <v>423</v>
      </c>
      <c r="E61" s="41" t="s">
        <v>63</v>
      </c>
      <c r="F61" s="41">
        <v>15981122111</v>
      </c>
      <c r="G61" s="13">
        <f t="shared" ref="G61:G64" si="8">10*1</f>
        <v>10</v>
      </c>
      <c r="H61" s="13">
        <v>13</v>
      </c>
      <c r="I61" s="20">
        <f t="shared" ref="I61:I64" si="9">H61/G61</f>
        <v>1.3</v>
      </c>
      <c r="J61" s="13" t="s">
        <v>393</v>
      </c>
      <c r="K61" s="41" t="s">
        <v>167</v>
      </c>
      <c r="L61" s="57" t="s">
        <v>168</v>
      </c>
      <c r="M61" s="41" t="s">
        <v>17</v>
      </c>
      <c r="N61" s="37">
        <v>15944214066</v>
      </c>
      <c r="O61" s="13">
        <f t="shared" si="0"/>
        <v>40</v>
      </c>
      <c r="P61" s="13">
        <v>36</v>
      </c>
      <c r="Q61" s="20">
        <f t="shared" si="1"/>
        <v>0.9</v>
      </c>
      <c r="R61" s="13" t="s">
        <v>395</v>
      </c>
      <c r="S61" s="42"/>
      <c r="T61" s="42"/>
    </row>
    <row r="62" hidden="1" spans="1:20">
      <c r="A62" s="24"/>
      <c r="B62" s="24"/>
      <c r="C62" s="28" t="s">
        <v>400</v>
      </c>
      <c r="D62" s="28" t="s">
        <v>424</v>
      </c>
      <c r="E62" s="28" t="s">
        <v>402</v>
      </c>
      <c r="F62" s="41">
        <v>13596242070</v>
      </c>
      <c r="G62" s="26">
        <f t="shared" si="8"/>
        <v>10</v>
      </c>
      <c r="H62" s="26">
        <v>9</v>
      </c>
      <c r="I62" s="47">
        <f t="shared" si="9"/>
        <v>0.9</v>
      </c>
      <c r="J62" s="26" t="s">
        <v>395</v>
      </c>
      <c r="K62" s="28" t="s">
        <v>58</v>
      </c>
      <c r="L62" s="28" t="s">
        <v>169</v>
      </c>
      <c r="M62" s="28" t="s">
        <v>17</v>
      </c>
      <c r="N62" s="41">
        <v>13704341444</v>
      </c>
      <c r="O62" s="13">
        <f t="shared" si="0"/>
        <v>40</v>
      </c>
      <c r="P62" s="13">
        <v>35</v>
      </c>
      <c r="Q62" s="20">
        <f t="shared" si="1"/>
        <v>0.875</v>
      </c>
      <c r="R62" s="13" t="s">
        <v>395</v>
      </c>
      <c r="S62" s="42"/>
      <c r="T62" s="42"/>
    </row>
    <row r="63" hidden="1" spans="1:20">
      <c r="A63" s="24"/>
      <c r="B63" s="24"/>
      <c r="C63" s="28"/>
      <c r="D63" s="28"/>
      <c r="E63" s="28"/>
      <c r="F63" s="41"/>
      <c r="G63" s="33"/>
      <c r="H63" s="33"/>
      <c r="I63" s="51"/>
      <c r="J63" s="33"/>
      <c r="K63" s="28" t="s">
        <v>170</v>
      </c>
      <c r="L63" s="28" t="s">
        <v>171</v>
      </c>
      <c r="M63" s="28" t="s">
        <v>17</v>
      </c>
      <c r="N63" s="41">
        <v>15844252730</v>
      </c>
      <c r="O63" s="13">
        <f t="shared" si="0"/>
        <v>40</v>
      </c>
      <c r="P63" s="13">
        <v>45</v>
      </c>
      <c r="Q63" s="20">
        <f t="shared" si="1"/>
        <v>1.125</v>
      </c>
      <c r="R63" s="13" t="s">
        <v>393</v>
      </c>
      <c r="S63" s="42"/>
      <c r="T63" s="42"/>
    </row>
    <row r="64" hidden="1" spans="1:20">
      <c r="A64" s="23">
        <v>15</v>
      </c>
      <c r="B64" s="24" t="s">
        <v>172</v>
      </c>
      <c r="C64" s="24" t="s">
        <v>173</v>
      </c>
      <c r="D64" s="41" t="s">
        <v>174</v>
      </c>
      <c r="E64" s="41" t="s">
        <v>63</v>
      </c>
      <c r="F64" s="41">
        <v>13844259909</v>
      </c>
      <c r="G64" s="26">
        <f t="shared" si="8"/>
        <v>10</v>
      </c>
      <c r="H64" s="26">
        <v>17</v>
      </c>
      <c r="I64" s="47">
        <f t="shared" si="9"/>
        <v>1.7</v>
      </c>
      <c r="J64" s="26" t="s">
        <v>393</v>
      </c>
      <c r="K64" s="41" t="s">
        <v>175</v>
      </c>
      <c r="L64" s="41" t="s">
        <v>176</v>
      </c>
      <c r="M64" s="41" t="s">
        <v>17</v>
      </c>
      <c r="N64" s="37">
        <v>18343236219</v>
      </c>
      <c r="O64" s="13">
        <f t="shared" si="0"/>
        <v>40</v>
      </c>
      <c r="P64" s="13">
        <v>48</v>
      </c>
      <c r="Q64" s="20">
        <f t="shared" si="1"/>
        <v>1.2</v>
      </c>
      <c r="R64" s="13" t="s">
        <v>393</v>
      </c>
      <c r="S64" s="42"/>
      <c r="T64" s="42"/>
    </row>
    <row r="65" hidden="1" spans="1:20">
      <c r="A65" s="24"/>
      <c r="B65" s="24"/>
      <c r="C65" s="24"/>
      <c r="D65" s="41"/>
      <c r="E65" s="41"/>
      <c r="F65" s="41"/>
      <c r="G65" s="31"/>
      <c r="H65" s="31"/>
      <c r="I65" s="50"/>
      <c r="J65" s="31"/>
      <c r="K65" s="41" t="s">
        <v>177</v>
      </c>
      <c r="L65" s="41" t="s">
        <v>178</v>
      </c>
      <c r="M65" s="41" t="s">
        <v>17</v>
      </c>
      <c r="N65" s="37">
        <v>15948501314</v>
      </c>
      <c r="O65" s="13">
        <f t="shared" si="0"/>
        <v>40</v>
      </c>
      <c r="P65" s="13">
        <v>50</v>
      </c>
      <c r="Q65" s="20">
        <f t="shared" si="1"/>
        <v>1.25</v>
      </c>
      <c r="R65" s="13" t="s">
        <v>393</v>
      </c>
      <c r="S65" s="42"/>
      <c r="T65" s="42"/>
    </row>
    <row r="66" hidden="1" spans="1:20">
      <c r="A66" s="24"/>
      <c r="B66" s="24"/>
      <c r="C66" s="24"/>
      <c r="D66" s="41"/>
      <c r="E66" s="41"/>
      <c r="F66" s="41"/>
      <c r="G66" s="31"/>
      <c r="H66" s="31"/>
      <c r="I66" s="50"/>
      <c r="J66" s="31"/>
      <c r="K66" s="41" t="s">
        <v>179</v>
      </c>
      <c r="L66" s="41" t="s">
        <v>180</v>
      </c>
      <c r="M66" s="41" t="s">
        <v>17</v>
      </c>
      <c r="N66" s="37">
        <v>18243203888</v>
      </c>
      <c r="O66" s="13">
        <f t="shared" si="0"/>
        <v>40</v>
      </c>
      <c r="P66" s="13">
        <v>50</v>
      </c>
      <c r="Q66" s="20">
        <f t="shared" si="1"/>
        <v>1.25</v>
      </c>
      <c r="R66" s="13" t="s">
        <v>393</v>
      </c>
      <c r="S66" s="42"/>
      <c r="T66" s="42"/>
    </row>
    <row r="67" s="2" customFormat="1" ht="13.5" hidden="1" spans="1:20">
      <c r="A67" s="58"/>
      <c r="B67" s="59"/>
      <c r="C67" s="60"/>
      <c r="D67" s="24"/>
      <c r="E67" s="24"/>
      <c r="F67" s="24"/>
      <c r="G67" s="31"/>
      <c r="H67" s="31"/>
      <c r="I67" s="50"/>
      <c r="J67" s="31"/>
      <c r="K67" s="24" t="s">
        <v>181</v>
      </c>
      <c r="L67" s="41" t="s">
        <v>182</v>
      </c>
      <c r="M67" s="41" t="s">
        <v>17</v>
      </c>
      <c r="N67" s="37">
        <v>13620736888</v>
      </c>
      <c r="O67" s="13">
        <f t="shared" si="0"/>
        <v>40</v>
      </c>
      <c r="P67" s="13">
        <v>60</v>
      </c>
      <c r="Q67" s="20">
        <f t="shared" si="1"/>
        <v>1.5</v>
      </c>
      <c r="R67" s="13" t="s">
        <v>393</v>
      </c>
      <c r="S67" s="61"/>
      <c r="T67" s="61"/>
    </row>
    <row r="68" hidden="1" spans="1:20">
      <c r="A68" s="24"/>
      <c r="B68" s="24"/>
      <c r="C68" s="24"/>
      <c r="D68" s="41"/>
      <c r="E68" s="41"/>
      <c r="F68" s="41"/>
      <c r="G68" s="31"/>
      <c r="H68" s="31"/>
      <c r="I68" s="50"/>
      <c r="J68" s="31"/>
      <c r="K68" s="41" t="s">
        <v>183</v>
      </c>
      <c r="L68" s="41" t="s">
        <v>184</v>
      </c>
      <c r="M68" s="41" t="s">
        <v>17</v>
      </c>
      <c r="N68" s="37">
        <v>15981128456</v>
      </c>
      <c r="O68" s="13">
        <f t="shared" si="0"/>
        <v>40</v>
      </c>
      <c r="P68" s="13">
        <v>51</v>
      </c>
      <c r="Q68" s="20">
        <f t="shared" si="1"/>
        <v>1.275</v>
      </c>
      <c r="R68" s="13" t="s">
        <v>393</v>
      </c>
      <c r="S68" s="42"/>
      <c r="T68" s="42"/>
    </row>
    <row r="69" hidden="1" spans="1:20">
      <c r="A69" s="24"/>
      <c r="B69" s="24"/>
      <c r="C69" s="24"/>
      <c r="D69" s="41"/>
      <c r="E69" s="41"/>
      <c r="F69" s="41"/>
      <c r="G69" s="33"/>
      <c r="H69" s="33"/>
      <c r="I69" s="51"/>
      <c r="J69" s="33"/>
      <c r="K69" s="41" t="s">
        <v>185</v>
      </c>
      <c r="L69" s="41" t="s">
        <v>186</v>
      </c>
      <c r="M69" s="41" t="s">
        <v>17</v>
      </c>
      <c r="N69" s="37">
        <v>18744163999</v>
      </c>
      <c r="O69" s="13">
        <f t="shared" ref="O69:O132" si="10">10*4</f>
        <v>40</v>
      </c>
      <c r="P69" s="13">
        <v>55</v>
      </c>
      <c r="Q69" s="20">
        <f t="shared" ref="Q69:Q132" si="11">P69/O69</f>
        <v>1.375</v>
      </c>
      <c r="R69" s="13" t="s">
        <v>393</v>
      </c>
      <c r="S69" s="42"/>
      <c r="T69" s="42"/>
    </row>
    <row r="70" hidden="1" spans="1:20">
      <c r="A70" s="23">
        <v>16</v>
      </c>
      <c r="B70" s="24" t="s">
        <v>187</v>
      </c>
      <c r="C70" s="24" t="s">
        <v>173</v>
      </c>
      <c r="D70" s="41" t="s">
        <v>425</v>
      </c>
      <c r="E70" s="41" t="s">
        <v>63</v>
      </c>
      <c r="F70" s="41">
        <v>15843217578</v>
      </c>
      <c r="G70" s="26">
        <f>10*1</f>
        <v>10</v>
      </c>
      <c r="H70" s="26">
        <v>6</v>
      </c>
      <c r="I70" s="47">
        <f>H70/G70</f>
        <v>0.6</v>
      </c>
      <c r="J70" s="26" t="s">
        <v>395</v>
      </c>
      <c r="K70" s="41" t="s">
        <v>189</v>
      </c>
      <c r="L70" s="41" t="s">
        <v>190</v>
      </c>
      <c r="M70" s="41" t="s">
        <v>17</v>
      </c>
      <c r="N70" s="37">
        <v>13147779789</v>
      </c>
      <c r="O70" s="13">
        <f t="shared" si="10"/>
        <v>40</v>
      </c>
      <c r="P70" s="13">
        <v>45</v>
      </c>
      <c r="Q70" s="20">
        <f t="shared" si="11"/>
        <v>1.125</v>
      </c>
      <c r="R70" s="13" t="s">
        <v>393</v>
      </c>
      <c r="S70" s="42"/>
      <c r="T70" s="42"/>
    </row>
    <row r="71" hidden="1" spans="1:20">
      <c r="A71" s="24"/>
      <c r="B71" s="24"/>
      <c r="C71" s="24"/>
      <c r="D71" s="41"/>
      <c r="E71" s="41"/>
      <c r="F71" s="41"/>
      <c r="G71" s="33"/>
      <c r="H71" s="33"/>
      <c r="I71" s="51"/>
      <c r="J71" s="33"/>
      <c r="K71" s="41" t="s">
        <v>183</v>
      </c>
      <c r="L71" s="41" t="s">
        <v>184</v>
      </c>
      <c r="M71" s="41" t="s">
        <v>17</v>
      </c>
      <c r="N71" s="37">
        <v>15981128456</v>
      </c>
      <c r="O71" s="13">
        <f t="shared" si="10"/>
        <v>40</v>
      </c>
      <c r="P71" s="13">
        <f>P68</f>
        <v>51</v>
      </c>
      <c r="Q71" s="20">
        <f t="shared" si="11"/>
        <v>1.275</v>
      </c>
      <c r="R71" s="13" t="s">
        <v>393</v>
      </c>
      <c r="S71" s="42"/>
      <c r="T71" s="42"/>
    </row>
    <row r="72" hidden="1" spans="1:20">
      <c r="A72" s="23">
        <v>17</v>
      </c>
      <c r="B72" s="24" t="s">
        <v>191</v>
      </c>
      <c r="C72" s="24" t="s">
        <v>173</v>
      </c>
      <c r="D72" s="41" t="s">
        <v>192</v>
      </c>
      <c r="E72" s="41" t="s">
        <v>63</v>
      </c>
      <c r="F72" s="41">
        <v>15844258511</v>
      </c>
      <c r="G72" s="26">
        <f>10*1</f>
        <v>10</v>
      </c>
      <c r="H72" s="26">
        <v>12</v>
      </c>
      <c r="I72" s="47">
        <f>H72/G72</f>
        <v>1.2</v>
      </c>
      <c r="J72" s="26" t="s">
        <v>393</v>
      </c>
      <c r="K72" s="41" t="s">
        <v>177</v>
      </c>
      <c r="L72" s="41" t="s">
        <v>178</v>
      </c>
      <c r="M72" s="41" t="s">
        <v>17</v>
      </c>
      <c r="N72" s="37">
        <v>15948501314</v>
      </c>
      <c r="O72" s="13">
        <f t="shared" si="10"/>
        <v>40</v>
      </c>
      <c r="P72" s="13">
        <f>P65</f>
        <v>50</v>
      </c>
      <c r="Q72" s="20">
        <f t="shared" si="11"/>
        <v>1.25</v>
      </c>
      <c r="R72" s="13" t="s">
        <v>393</v>
      </c>
      <c r="S72" s="42"/>
      <c r="T72" s="42"/>
    </row>
    <row r="73" hidden="1" spans="1:20">
      <c r="A73" s="24"/>
      <c r="B73" s="24"/>
      <c r="C73" s="24"/>
      <c r="D73" s="41"/>
      <c r="E73" s="41"/>
      <c r="F73" s="41"/>
      <c r="G73" s="31"/>
      <c r="H73" s="31"/>
      <c r="I73" s="50"/>
      <c r="J73" s="31"/>
      <c r="K73" s="41" t="s">
        <v>193</v>
      </c>
      <c r="L73" s="41" t="s">
        <v>194</v>
      </c>
      <c r="M73" s="41" t="s">
        <v>17</v>
      </c>
      <c r="N73" s="37">
        <v>13294463730</v>
      </c>
      <c r="O73" s="13">
        <f t="shared" si="10"/>
        <v>40</v>
      </c>
      <c r="P73" s="13">
        <v>41</v>
      </c>
      <c r="Q73" s="20">
        <f t="shared" si="11"/>
        <v>1.025</v>
      </c>
      <c r="R73" s="13" t="s">
        <v>393</v>
      </c>
      <c r="S73" s="42"/>
      <c r="T73" s="42"/>
    </row>
    <row r="74" hidden="1" spans="1:20">
      <c r="A74" s="24"/>
      <c r="B74" s="24"/>
      <c r="C74" s="24"/>
      <c r="D74" s="41"/>
      <c r="E74" s="41"/>
      <c r="F74" s="41"/>
      <c r="G74" s="31"/>
      <c r="H74" s="31"/>
      <c r="I74" s="50"/>
      <c r="J74" s="31"/>
      <c r="K74" s="41" t="s">
        <v>195</v>
      </c>
      <c r="L74" s="37" t="s">
        <v>196</v>
      </c>
      <c r="M74" s="37" t="s">
        <v>17</v>
      </c>
      <c r="N74" s="37">
        <v>15948502899</v>
      </c>
      <c r="O74" s="13">
        <f t="shared" si="10"/>
        <v>40</v>
      </c>
      <c r="P74" s="13">
        <v>53</v>
      </c>
      <c r="Q74" s="20">
        <f t="shared" si="11"/>
        <v>1.325</v>
      </c>
      <c r="R74" s="13" t="s">
        <v>393</v>
      </c>
      <c r="S74" s="42"/>
      <c r="T74" s="42"/>
    </row>
    <row r="75" hidden="1" spans="1:20">
      <c r="A75" s="24"/>
      <c r="B75" s="24"/>
      <c r="C75" s="24"/>
      <c r="D75" s="41"/>
      <c r="E75" s="41"/>
      <c r="F75" s="41"/>
      <c r="G75" s="33"/>
      <c r="H75" s="33"/>
      <c r="I75" s="51"/>
      <c r="J75" s="33"/>
      <c r="K75" s="41" t="s">
        <v>197</v>
      </c>
      <c r="L75" s="41" t="s">
        <v>198</v>
      </c>
      <c r="M75" s="41" t="s">
        <v>17</v>
      </c>
      <c r="N75" s="37">
        <v>18743257388</v>
      </c>
      <c r="O75" s="13">
        <f t="shared" si="10"/>
        <v>40</v>
      </c>
      <c r="P75" s="13">
        <v>51</v>
      </c>
      <c r="Q75" s="20">
        <f t="shared" si="11"/>
        <v>1.275</v>
      </c>
      <c r="R75" s="13" t="s">
        <v>393</v>
      </c>
      <c r="S75" s="42"/>
      <c r="T75" s="42"/>
    </row>
    <row r="76" hidden="1" spans="1:20">
      <c r="A76" s="23">
        <v>18</v>
      </c>
      <c r="B76" s="24" t="s">
        <v>199</v>
      </c>
      <c r="C76" s="24" t="s">
        <v>173</v>
      </c>
      <c r="D76" s="41" t="s">
        <v>426</v>
      </c>
      <c r="E76" s="41" t="s">
        <v>101</v>
      </c>
      <c r="F76" s="41">
        <v>18504421800</v>
      </c>
      <c r="G76" s="26">
        <f>10*1</f>
        <v>10</v>
      </c>
      <c r="H76" s="26">
        <v>35</v>
      </c>
      <c r="I76" s="47">
        <f>H76/G76</f>
        <v>3.5</v>
      </c>
      <c r="J76" s="26" t="s">
        <v>393</v>
      </c>
      <c r="K76" s="41" t="s">
        <v>201</v>
      </c>
      <c r="L76" s="41" t="s">
        <v>202</v>
      </c>
      <c r="M76" s="41" t="s">
        <v>17</v>
      </c>
      <c r="N76" s="37">
        <v>15844251066</v>
      </c>
      <c r="O76" s="13">
        <f t="shared" si="10"/>
        <v>40</v>
      </c>
      <c r="P76" s="13">
        <v>47</v>
      </c>
      <c r="Q76" s="20">
        <f t="shared" si="11"/>
        <v>1.175</v>
      </c>
      <c r="R76" s="13" t="s">
        <v>393</v>
      </c>
      <c r="S76" s="42"/>
      <c r="T76" s="42"/>
    </row>
    <row r="77" hidden="1" spans="1:20">
      <c r="A77" s="24"/>
      <c r="B77" s="24"/>
      <c r="C77" s="24"/>
      <c r="D77" s="41"/>
      <c r="E77" s="41"/>
      <c r="F77" s="41"/>
      <c r="G77" s="31"/>
      <c r="H77" s="31"/>
      <c r="I77" s="50"/>
      <c r="J77" s="31"/>
      <c r="K77" s="41" t="s">
        <v>203</v>
      </c>
      <c r="L77" s="41" t="s">
        <v>204</v>
      </c>
      <c r="M77" s="41" t="s">
        <v>17</v>
      </c>
      <c r="N77" s="37">
        <v>13943218918</v>
      </c>
      <c r="O77" s="13">
        <f t="shared" si="10"/>
        <v>40</v>
      </c>
      <c r="P77" s="13">
        <v>52</v>
      </c>
      <c r="Q77" s="20">
        <f t="shared" si="11"/>
        <v>1.3</v>
      </c>
      <c r="R77" s="13" t="s">
        <v>393</v>
      </c>
      <c r="S77" s="42"/>
      <c r="T77" s="42"/>
    </row>
    <row r="78" hidden="1" spans="1:20">
      <c r="A78" s="24"/>
      <c r="B78" s="24"/>
      <c r="C78" s="24"/>
      <c r="D78" s="41"/>
      <c r="E78" s="41"/>
      <c r="F78" s="41"/>
      <c r="G78" s="31"/>
      <c r="H78" s="31"/>
      <c r="I78" s="50"/>
      <c r="J78" s="31"/>
      <c r="K78" s="41" t="s">
        <v>205</v>
      </c>
      <c r="L78" s="37" t="s">
        <v>206</v>
      </c>
      <c r="M78" s="37" t="s">
        <v>17</v>
      </c>
      <c r="N78" s="37">
        <v>13634329521</v>
      </c>
      <c r="O78" s="13">
        <f t="shared" si="10"/>
        <v>40</v>
      </c>
      <c r="P78" s="13">
        <v>55</v>
      </c>
      <c r="Q78" s="20">
        <f t="shared" si="11"/>
        <v>1.375</v>
      </c>
      <c r="R78" s="13" t="s">
        <v>393</v>
      </c>
      <c r="S78" s="42"/>
      <c r="T78" s="42"/>
    </row>
    <row r="79" hidden="1" spans="1:20">
      <c r="A79" s="24"/>
      <c r="B79" s="24"/>
      <c r="C79" s="24"/>
      <c r="D79" s="41"/>
      <c r="E79" s="41"/>
      <c r="F79" s="41"/>
      <c r="G79" s="31"/>
      <c r="H79" s="31"/>
      <c r="I79" s="50"/>
      <c r="J79" s="31"/>
      <c r="K79" s="41" t="s">
        <v>207</v>
      </c>
      <c r="L79" s="41" t="s">
        <v>208</v>
      </c>
      <c r="M79" s="41" t="s">
        <v>17</v>
      </c>
      <c r="N79" s="37">
        <v>13278210999</v>
      </c>
      <c r="O79" s="13">
        <f t="shared" si="10"/>
        <v>40</v>
      </c>
      <c r="P79" s="13">
        <v>49</v>
      </c>
      <c r="Q79" s="20">
        <f t="shared" si="11"/>
        <v>1.225</v>
      </c>
      <c r="R79" s="13" t="s">
        <v>393</v>
      </c>
      <c r="S79" s="42"/>
      <c r="T79" s="42"/>
    </row>
    <row r="80" hidden="1" spans="1:20">
      <c r="A80" s="24"/>
      <c r="B80" s="24"/>
      <c r="C80" s="24"/>
      <c r="D80" s="41"/>
      <c r="E80" s="41"/>
      <c r="F80" s="41"/>
      <c r="G80" s="31"/>
      <c r="H80" s="31"/>
      <c r="I80" s="50"/>
      <c r="J80" s="31"/>
      <c r="K80" s="41" t="s">
        <v>209</v>
      </c>
      <c r="L80" s="41" t="s">
        <v>210</v>
      </c>
      <c r="M80" s="41" t="s">
        <v>17</v>
      </c>
      <c r="N80" s="37">
        <v>18243252899</v>
      </c>
      <c r="O80" s="13">
        <f t="shared" si="10"/>
        <v>40</v>
      </c>
      <c r="P80" s="13">
        <v>57</v>
      </c>
      <c r="Q80" s="20">
        <f t="shared" si="11"/>
        <v>1.425</v>
      </c>
      <c r="R80" s="13" t="s">
        <v>393</v>
      </c>
      <c r="S80" s="42"/>
      <c r="T80" s="42"/>
    </row>
    <row r="81" hidden="1" spans="1:20">
      <c r="A81" s="24"/>
      <c r="B81" s="24"/>
      <c r="C81" s="24"/>
      <c r="D81" s="41"/>
      <c r="E81" s="41"/>
      <c r="F81" s="41"/>
      <c r="G81" s="31"/>
      <c r="H81" s="31"/>
      <c r="I81" s="50"/>
      <c r="J81" s="31"/>
      <c r="K81" s="41" t="s">
        <v>211</v>
      </c>
      <c r="L81" s="41" t="s">
        <v>212</v>
      </c>
      <c r="M81" s="41" t="s">
        <v>17</v>
      </c>
      <c r="N81" s="37">
        <v>19904447635</v>
      </c>
      <c r="O81" s="13">
        <f t="shared" si="10"/>
        <v>40</v>
      </c>
      <c r="P81" s="13">
        <v>61</v>
      </c>
      <c r="Q81" s="20">
        <f t="shared" si="11"/>
        <v>1.525</v>
      </c>
      <c r="R81" s="13" t="s">
        <v>393</v>
      </c>
      <c r="S81" s="42"/>
      <c r="T81" s="42"/>
    </row>
    <row r="82" hidden="1" spans="1:20">
      <c r="A82" s="24"/>
      <c r="B82" s="24"/>
      <c r="C82" s="24"/>
      <c r="D82" s="41"/>
      <c r="E82" s="41"/>
      <c r="F82" s="41"/>
      <c r="G82" s="31"/>
      <c r="H82" s="31"/>
      <c r="I82" s="50"/>
      <c r="J82" s="31"/>
      <c r="K82" s="41" t="s">
        <v>213</v>
      </c>
      <c r="L82" s="41" t="s">
        <v>427</v>
      </c>
      <c r="M82" s="41" t="s">
        <v>17</v>
      </c>
      <c r="N82" s="37">
        <v>13274460777</v>
      </c>
      <c r="O82" s="13">
        <f t="shared" si="10"/>
        <v>40</v>
      </c>
      <c r="P82" s="13">
        <v>53</v>
      </c>
      <c r="Q82" s="20">
        <f t="shared" si="11"/>
        <v>1.325</v>
      </c>
      <c r="R82" s="13" t="s">
        <v>393</v>
      </c>
      <c r="S82" s="42"/>
      <c r="T82" s="42"/>
    </row>
    <row r="83" hidden="1" spans="1:20">
      <c r="A83" s="24"/>
      <c r="B83" s="24"/>
      <c r="C83" s="24"/>
      <c r="D83" s="41"/>
      <c r="E83" s="41"/>
      <c r="F83" s="41"/>
      <c r="G83" s="33"/>
      <c r="H83" s="33"/>
      <c r="I83" s="51"/>
      <c r="J83" s="33"/>
      <c r="K83" s="41" t="s">
        <v>215</v>
      </c>
      <c r="L83" s="37" t="s">
        <v>216</v>
      </c>
      <c r="M83" s="37" t="s">
        <v>17</v>
      </c>
      <c r="N83" s="37">
        <v>15981111178</v>
      </c>
      <c r="O83" s="13">
        <f t="shared" si="10"/>
        <v>40</v>
      </c>
      <c r="P83" s="13">
        <v>57</v>
      </c>
      <c r="Q83" s="20">
        <f t="shared" si="11"/>
        <v>1.425</v>
      </c>
      <c r="R83" s="13" t="s">
        <v>393</v>
      </c>
      <c r="S83" s="42"/>
      <c r="T83" s="42"/>
    </row>
    <row r="84" hidden="1" spans="1:20">
      <c r="A84" s="23">
        <v>19</v>
      </c>
      <c r="B84" s="24" t="s">
        <v>217</v>
      </c>
      <c r="C84" s="24" t="s">
        <v>173</v>
      </c>
      <c r="D84" s="41" t="s">
        <v>428</v>
      </c>
      <c r="E84" s="41" t="s">
        <v>429</v>
      </c>
      <c r="F84" s="41">
        <v>13944258217</v>
      </c>
      <c r="G84" s="26">
        <f>10*1</f>
        <v>10</v>
      </c>
      <c r="H84" s="26">
        <v>9</v>
      </c>
      <c r="I84" s="47">
        <f>H84/G84</f>
        <v>0.9</v>
      </c>
      <c r="J84" s="26" t="s">
        <v>395</v>
      </c>
      <c r="K84" s="41" t="s">
        <v>219</v>
      </c>
      <c r="L84" s="41" t="s">
        <v>220</v>
      </c>
      <c r="M84" s="41" t="s">
        <v>17</v>
      </c>
      <c r="N84" s="37">
        <v>13844679615</v>
      </c>
      <c r="O84" s="13">
        <f t="shared" si="10"/>
        <v>40</v>
      </c>
      <c r="P84" s="13">
        <v>62</v>
      </c>
      <c r="Q84" s="20">
        <f t="shared" si="11"/>
        <v>1.55</v>
      </c>
      <c r="R84" s="13" t="s">
        <v>393</v>
      </c>
      <c r="S84" s="42"/>
      <c r="T84" s="42"/>
    </row>
    <row r="85" hidden="1" spans="1:20">
      <c r="A85" s="24"/>
      <c r="B85" s="24"/>
      <c r="C85" s="24"/>
      <c r="D85" s="41"/>
      <c r="E85" s="41"/>
      <c r="F85" s="41"/>
      <c r="G85" s="31"/>
      <c r="H85" s="31"/>
      <c r="I85" s="50"/>
      <c r="J85" s="31"/>
      <c r="K85" s="41" t="s">
        <v>193</v>
      </c>
      <c r="L85" s="41" t="s">
        <v>194</v>
      </c>
      <c r="M85" s="41" t="s">
        <v>17</v>
      </c>
      <c r="N85" s="37">
        <v>13294463730</v>
      </c>
      <c r="O85" s="13">
        <f t="shared" si="10"/>
        <v>40</v>
      </c>
      <c r="P85" s="13">
        <f>P73</f>
        <v>41</v>
      </c>
      <c r="Q85" s="20">
        <f t="shared" si="11"/>
        <v>1.025</v>
      </c>
      <c r="R85" s="13" t="s">
        <v>393</v>
      </c>
      <c r="S85" s="42"/>
      <c r="T85" s="42"/>
    </row>
    <row r="86" hidden="1" spans="1:20">
      <c r="A86" s="24"/>
      <c r="B86" s="24"/>
      <c r="C86" s="24"/>
      <c r="D86" s="41"/>
      <c r="E86" s="41"/>
      <c r="F86" s="41"/>
      <c r="G86" s="31"/>
      <c r="H86" s="31"/>
      <c r="I86" s="50"/>
      <c r="J86" s="31"/>
      <c r="K86" s="41" t="s">
        <v>211</v>
      </c>
      <c r="L86" s="41" t="s">
        <v>212</v>
      </c>
      <c r="M86" s="41" t="s">
        <v>17</v>
      </c>
      <c r="N86" s="37">
        <v>19904447635</v>
      </c>
      <c r="O86" s="13">
        <f t="shared" si="10"/>
        <v>40</v>
      </c>
      <c r="P86" s="13">
        <f>P81</f>
        <v>61</v>
      </c>
      <c r="Q86" s="20">
        <f t="shared" si="11"/>
        <v>1.525</v>
      </c>
      <c r="R86" s="13" t="s">
        <v>393</v>
      </c>
      <c r="S86" s="42"/>
      <c r="T86" s="42"/>
    </row>
    <row r="87" hidden="1" spans="1:20">
      <c r="A87" s="24"/>
      <c r="B87" s="24"/>
      <c r="C87" s="24"/>
      <c r="D87" s="41"/>
      <c r="E87" s="41"/>
      <c r="F87" s="41"/>
      <c r="G87" s="33"/>
      <c r="H87" s="33"/>
      <c r="I87" s="51"/>
      <c r="J87" s="33"/>
      <c r="K87" s="41" t="s">
        <v>213</v>
      </c>
      <c r="L87" s="41" t="s">
        <v>427</v>
      </c>
      <c r="M87" s="41" t="s">
        <v>17</v>
      </c>
      <c r="N87" s="37">
        <v>13274460777</v>
      </c>
      <c r="O87" s="13">
        <f t="shared" si="10"/>
        <v>40</v>
      </c>
      <c r="P87" s="13">
        <f>P82</f>
        <v>53</v>
      </c>
      <c r="Q87" s="20">
        <f t="shared" si="11"/>
        <v>1.325</v>
      </c>
      <c r="R87" s="13" t="s">
        <v>393</v>
      </c>
      <c r="S87" s="42"/>
      <c r="T87" s="42"/>
    </row>
    <row r="88" hidden="1" spans="1:20">
      <c r="A88" s="23">
        <v>20</v>
      </c>
      <c r="B88" s="24" t="s">
        <v>221</v>
      </c>
      <c r="C88" s="24" t="s">
        <v>173</v>
      </c>
      <c r="D88" s="41" t="s">
        <v>430</v>
      </c>
      <c r="E88" s="41" t="s">
        <v>13</v>
      </c>
      <c r="F88" s="41">
        <v>13894249718</v>
      </c>
      <c r="G88" s="26">
        <f t="shared" ref="G88:G93" si="12">10*1</f>
        <v>10</v>
      </c>
      <c r="H88" s="26">
        <v>36</v>
      </c>
      <c r="I88" s="47">
        <f t="shared" ref="I88:I93" si="13">H88/G88</f>
        <v>3.6</v>
      </c>
      <c r="J88" s="26" t="s">
        <v>393</v>
      </c>
      <c r="K88" s="41" t="s">
        <v>223</v>
      </c>
      <c r="L88" s="37" t="s">
        <v>224</v>
      </c>
      <c r="M88" s="37" t="s">
        <v>17</v>
      </c>
      <c r="N88" s="37">
        <v>15243220099</v>
      </c>
      <c r="O88" s="13">
        <f t="shared" si="10"/>
        <v>40</v>
      </c>
      <c r="P88" s="13">
        <v>48</v>
      </c>
      <c r="Q88" s="20">
        <f t="shared" si="11"/>
        <v>1.2</v>
      </c>
      <c r="R88" s="13" t="s">
        <v>393</v>
      </c>
      <c r="S88" s="42"/>
      <c r="T88" s="42"/>
    </row>
    <row r="89" hidden="1" spans="1:20">
      <c r="A89" s="24"/>
      <c r="B89" s="24"/>
      <c r="C89" s="24"/>
      <c r="D89" s="41"/>
      <c r="E89" s="41"/>
      <c r="F89" s="41"/>
      <c r="G89" s="31"/>
      <c r="H89" s="31"/>
      <c r="I89" s="50"/>
      <c r="J89" s="31"/>
      <c r="K89" s="41" t="s">
        <v>213</v>
      </c>
      <c r="L89" s="41" t="s">
        <v>427</v>
      </c>
      <c r="M89" s="41" t="s">
        <v>17</v>
      </c>
      <c r="N89" s="37">
        <v>13274460777</v>
      </c>
      <c r="O89" s="13">
        <f t="shared" si="10"/>
        <v>40</v>
      </c>
      <c r="P89" s="13">
        <f>P82</f>
        <v>53</v>
      </c>
      <c r="Q89" s="20">
        <f t="shared" si="11"/>
        <v>1.325</v>
      </c>
      <c r="R89" s="13" t="s">
        <v>393</v>
      </c>
      <c r="S89" s="42"/>
      <c r="T89" s="42"/>
    </row>
    <row r="90" hidden="1" spans="1:20">
      <c r="A90" s="24"/>
      <c r="B90" s="24"/>
      <c r="C90" s="24"/>
      <c r="D90" s="41"/>
      <c r="E90" s="41"/>
      <c r="F90" s="41"/>
      <c r="G90" s="33"/>
      <c r="H90" s="33"/>
      <c r="I90" s="51"/>
      <c r="J90" s="33"/>
      <c r="K90" s="41" t="s">
        <v>215</v>
      </c>
      <c r="L90" s="41" t="s">
        <v>216</v>
      </c>
      <c r="M90" s="41" t="s">
        <v>17</v>
      </c>
      <c r="N90" s="37">
        <v>15981111178</v>
      </c>
      <c r="O90" s="13">
        <f t="shared" si="10"/>
        <v>40</v>
      </c>
      <c r="P90" s="13">
        <f>P83</f>
        <v>57</v>
      </c>
      <c r="Q90" s="20">
        <f t="shared" si="11"/>
        <v>1.425</v>
      </c>
      <c r="R90" s="13" t="s">
        <v>393</v>
      </c>
      <c r="S90" s="42"/>
      <c r="T90" s="42"/>
    </row>
    <row r="91" spans="1:20">
      <c r="A91" s="23">
        <v>21</v>
      </c>
      <c r="B91" s="24" t="s">
        <v>225</v>
      </c>
      <c r="C91" s="24" t="s">
        <v>99</v>
      </c>
      <c r="D91" s="24" t="s">
        <v>431</v>
      </c>
      <c r="E91" s="24" t="s">
        <v>87</v>
      </c>
      <c r="F91" s="53">
        <v>13843231122</v>
      </c>
      <c r="G91" s="13">
        <f t="shared" si="12"/>
        <v>10</v>
      </c>
      <c r="H91" s="13">
        <v>31</v>
      </c>
      <c r="I91" s="20">
        <f t="shared" si="13"/>
        <v>3.1</v>
      </c>
      <c r="J91" s="13" t="s">
        <v>393</v>
      </c>
      <c r="K91" s="37" t="s">
        <v>135</v>
      </c>
      <c r="L91" s="37" t="s">
        <v>136</v>
      </c>
      <c r="M91" s="41" t="s">
        <v>17</v>
      </c>
      <c r="N91" s="37">
        <v>13944259877</v>
      </c>
      <c r="O91" s="13">
        <f t="shared" si="10"/>
        <v>40</v>
      </c>
      <c r="P91" s="13">
        <f>P48</f>
        <v>23</v>
      </c>
      <c r="Q91" s="20">
        <f t="shared" si="11"/>
        <v>0.575</v>
      </c>
      <c r="R91" s="13" t="s">
        <v>395</v>
      </c>
      <c r="S91" s="54"/>
      <c r="T91" s="54"/>
    </row>
    <row r="92" hidden="1" spans="1:20">
      <c r="A92" s="24"/>
      <c r="B92" s="24"/>
      <c r="C92" s="28" t="s">
        <v>32</v>
      </c>
      <c r="D92" s="41" t="s">
        <v>372</v>
      </c>
      <c r="E92" s="41" t="s">
        <v>78</v>
      </c>
      <c r="F92" s="41">
        <v>13624422525</v>
      </c>
      <c r="G92" s="13">
        <f t="shared" si="12"/>
        <v>10</v>
      </c>
      <c r="H92" s="13">
        <v>12</v>
      </c>
      <c r="I92" s="20">
        <f t="shared" si="13"/>
        <v>1.2</v>
      </c>
      <c r="J92" s="13" t="s">
        <v>393</v>
      </c>
      <c r="K92" s="41" t="s">
        <v>227</v>
      </c>
      <c r="L92" s="57" t="s">
        <v>228</v>
      </c>
      <c r="M92" s="41" t="s">
        <v>17</v>
      </c>
      <c r="N92" s="37">
        <v>18744259600</v>
      </c>
      <c r="O92" s="13">
        <f t="shared" si="10"/>
        <v>40</v>
      </c>
      <c r="P92" s="13">
        <v>50</v>
      </c>
      <c r="Q92" s="20">
        <f t="shared" si="11"/>
        <v>1.25</v>
      </c>
      <c r="R92" s="13" t="s">
        <v>393</v>
      </c>
      <c r="S92" s="42"/>
      <c r="T92" s="42"/>
    </row>
    <row r="93" hidden="1" spans="1:20">
      <c r="A93" s="23">
        <v>22</v>
      </c>
      <c r="B93" s="24" t="s">
        <v>229</v>
      </c>
      <c r="C93" s="28" t="s">
        <v>230</v>
      </c>
      <c r="D93" s="28" t="s">
        <v>432</v>
      </c>
      <c r="E93" s="28" t="s">
        <v>433</v>
      </c>
      <c r="F93" s="28" t="s">
        <v>434</v>
      </c>
      <c r="G93" s="26">
        <f t="shared" si="12"/>
        <v>10</v>
      </c>
      <c r="H93" s="26">
        <v>0</v>
      </c>
      <c r="I93" s="47">
        <f t="shared" si="13"/>
        <v>0</v>
      </c>
      <c r="J93" s="26" t="s">
        <v>395</v>
      </c>
      <c r="K93" s="41" t="s">
        <v>233</v>
      </c>
      <c r="L93" s="57" t="s">
        <v>234</v>
      </c>
      <c r="M93" s="41" t="s">
        <v>127</v>
      </c>
      <c r="N93" s="37">
        <v>13844253312</v>
      </c>
      <c r="O93" s="13">
        <f t="shared" si="10"/>
        <v>40</v>
      </c>
      <c r="P93" s="13">
        <v>26</v>
      </c>
      <c r="Q93" s="20">
        <f t="shared" si="11"/>
        <v>0.65</v>
      </c>
      <c r="R93" s="13" t="s">
        <v>395</v>
      </c>
      <c r="S93" s="29"/>
      <c r="T93" s="29"/>
    </row>
    <row r="94" hidden="1" spans="1:20">
      <c r="A94" s="24"/>
      <c r="B94" s="24"/>
      <c r="C94" s="28"/>
      <c r="D94" s="28"/>
      <c r="E94" s="28"/>
      <c r="F94" s="28"/>
      <c r="G94" s="31"/>
      <c r="H94" s="31"/>
      <c r="I94" s="50"/>
      <c r="J94" s="31"/>
      <c r="K94" s="28" t="s">
        <v>235</v>
      </c>
      <c r="L94" s="27" t="s">
        <v>236</v>
      </c>
      <c r="M94" s="41" t="s">
        <v>127</v>
      </c>
      <c r="N94" s="37">
        <v>15948510555</v>
      </c>
      <c r="O94" s="13">
        <f t="shared" si="10"/>
        <v>40</v>
      </c>
      <c r="P94" s="13">
        <v>71</v>
      </c>
      <c r="Q94" s="20">
        <f t="shared" si="11"/>
        <v>1.775</v>
      </c>
      <c r="R94" s="13" t="s">
        <v>393</v>
      </c>
      <c r="S94" s="29"/>
      <c r="T94" s="29"/>
    </row>
    <row r="95" hidden="1" spans="1:20">
      <c r="A95" s="24"/>
      <c r="B95" s="24"/>
      <c r="C95" s="28"/>
      <c r="D95" s="28"/>
      <c r="E95" s="28"/>
      <c r="F95" s="28"/>
      <c r="G95" s="33"/>
      <c r="H95" s="33"/>
      <c r="I95" s="51"/>
      <c r="J95" s="33"/>
      <c r="K95" s="28" t="s">
        <v>237</v>
      </c>
      <c r="L95" s="27" t="s">
        <v>238</v>
      </c>
      <c r="M95" s="41" t="s">
        <v>127</v>
      </c>
      <c r="N95" s="37">
        <v>13944259489</v>
      </c>
      <c r="O95" s="13">
        <f t="shared" si="10"/>
        <v>40</v>
      </c>
      <c r="P95" s="13">
        <v>50</v>
      </c>
      <c r="Q95" s="20">
        <f t="shared" si="11"/>
        <v>1.25</v>
      </c>
      <c r="R95" s="13" t="s">
        <v>393</v>
      </c>
      <c r="S95" s="29"/>
      <c r="T95" s="29"/>
    </row>
    <row r="96" hidden="1" spans="1:20">
      <c r="A96" s="24"/>
      <c r="B96" s="24"/>
      <c r="C96" s="24" t="s">
        <v>239</v>
      </c>
      <c r="D96" s="24" t="s">
        <v>435</v>
      </c>
      <c r="E96" s="24" t="s">
        <v>433</v>
      </c>
      <c r="F96" s="23">
        <v>13944681777</v>
      </c>
      <c r="G96" s="26">
        <f>10*1</f>
        <v>10</v>
      </c>
      <c r="H96" s="26">
        <v>12</v>
      </c>
      <c r="I96" s="47">
        <f>H96/G96</f>
        <v>1.2</v>
      </c>
      <c r="J96" s="26" t="s">
        <v>393</v>
      </c>
      <c r="K96" s="41" t="s">
        <v>241</v>
      </c>
      <c r="L96" s="41" t="s">
        <v>242</v>
      </c>
      <c r="M96" s="41" t="s">
        <v>17</v>
      </c>
      <c r="N96" s="41">
        <v>15943233722</v>
      </c>
      <c r="O96" s="13">
        <f t="shared" si="10"/>
        <v>40</v>
      </c>
      <c r="P96" s="13">
        <v>0</v>
      </c>
      <c r="Q96" s="20">
        <f t="shared" si="11"/>
        <v>0</v>
      </c>
      <c r="R96" s="13" t="s">
        <v>395</v>
      </c>
      <c r="S96" s="43"/>
      <c r="T96" s="43"/>
    </row>
    <row r="97" hidden="1" spans="1:20">
      <c r="A97" s="24"/>
      <c r="B97" s="24"/>
      <c r="C97" s="24"/>
      <c r="D97" s="24"/>
      <c r="E97" s="24"/>
      <c r="F97" s="24"/>
      <c r="G97" s="31"/>
      <c r="H97" s="31"/>
      <c r="I97" s="50"/>
      <c r="J97" s="31"/>
      <c r="K97" s="28" t="s">
        <v>243</v>
      </c>
      <c r="L97" s="62" t="s">
        <v>436</v>
      </c>
      <c r="M97" s="41" t="s">
        <v>17</v>
      </c>
      <c r="N97" s="41">
        <v>15948648799</v>
      </c>
      <c r="O97" s="13">
        <f t="shared" si="10"/>
        <v>40</v>
      </c>
      <c r="P97" s="13">
        <v>203</v>
      </c>
      <c r="Q97" s="20">
        <f t="shared" si="11"/>
        <v>5.075</v>
      </c>
      <c r="R97" s="13" t="s">
        <v>393</v>
      </c>
      <c r="S97" s="48"/>
      <c r="T97" s="48"/>
    </row>
    <row r="98" hidden="1" spans="1:20">
      <c r="A98" s="24"/>
      <c r="B98" s="24"/>
      <c r="C98" s="24"/>
      <c r="D98" s="24"/>
      <c r="E98" s="24"/>
      <c r="F98" s="24"/>
      <c r="G98" s="31"/>
      <c r="H98" s="31"/>
      <c r="I98" s="50"/>
      <c r="J98" s="31"/>
      <c r="K98" s="28" t="s">
        <v>245</v>
      </c>
      <c r="L98" s="62" t="s">
        <v>246</v>
      </c>
      <c r="M98" s="41" t="s">
        <v>17</v>
      </c>
      <c r="N98" s="41">
        <v>15981129188</v>
      </c>
      <c r="O98" s="13">
        <f t="shared" si="10"/>
        <v>40</v>
      </c>
      <c r="P98" s="13">
        <v>0</v>
      </c>
      <c r="Q98" s="20">
        <f t="shared" si="11"/>
        <v>0</v>
      </c>
      <c r="R98" s="13" t="s">
        <v>393</v>
      </c>
      <c r="S98" s="48"/>
      <c r="T98" s="48"/>
    </row>
    <row r="99" hidden="1" spans="1:20">
      <c r="A99" s="24"/>
      <c r="B99" s="24"/>
      <c r="C99" s="24"/>
      <c r="D99" s="24"/>
      <c r="E99" s="24"/>
      <c r="F99" s="24"/>
      <c r="G99" s="31"/>
      <c r="H99" s="31"/>
      <c r="I99" s="50"/>
      <c r="J99" s="31"/>
      <c r="K99" s="28" t="s">
        <v>247</v>
      </c>
      <c r="L99" s="62" t="s">
        <v>248</v>
      </c>
      <c r="M99" s="41" t="s">
        <v>17</v>
      </c>
      <c r="N99" s="41">
        <v>13604464905</v>
      </c>
      <c r="O99" s="13">
        <f t="shared" si="10"/>
        <v>40</v>
      </c>
      <c r="P99" s="13">
        <v>36</v>
      </c>
      <c r="Q99" s="20">
        <f t="shared" si="11"/>
        <v>0.9</v>
      </c>
      <c r="R99" s="13" t="s">
        <v>395</v>
      </c>
      <c r="S99" s="48"/>
      <c r="T99" s="48"/>
    </row>
    <row r="100" hidden="1" spans="1:20">
      <c r="A100" s="24"/>
      <c r="B100" s="24"/>
      <c r="C100" s="24"/>
      <c r="D100" s="24"/>
      <c r="E100" s="24"/>
      <c r="F100" s="24"/>
      <c r="G100" s="33"/>
      <c r="H100" s="33"/>
      <c r="I100" s="51"/>
      <c r="J100" s="33"/>
      <c r="K100" s="28" t="s">
        <v>249</v>
      </c>
      <c r="L100" s="62" t="s">
        <v>250</v>
      </c>
      <c r="M100" s="41" t="s">
        <v>17</v>
      </c>
      <c r="N100" s="41">
        <v>13644425839</v>
      </c>
      <c r="O100" s="13">
        <f t="shared" si="10"/>
        <v>40</v>
      </c>
      <c r="P100" s="13">
        <v>28</v>
      </c>
      <c r="Q100" s="20">
        <f t="shared" si="11"/>
        <v>0.7</v>
      </c>
      <c r="R100" s="13" t="s">
        <v>395</v>
      </c>
      <c r="S100" s="48"/>
      <c r="T100" s="48"/>
    </row>
    <row r="101" hidden="1" spans="1:20">
      <c r="A101" s="24"/>
      <c r="B101" s="24"/>
      <c r="C101" s="24" t="s">
        <v>251</v>
      </c>
      <c r="D101" s="24" t="s">
        <v>437</v>
      </c>
      <c r="E101" s="24" t="s">
        <v>101</v>
      </c>
      <c r="F101" s="23">
        <v>13844678088</v>
      </c>
      <c r="G101" s="26">
        <f t="shared" ref="G101:G106" si="14">10*1</f>
        <v>10</v>
      </c>
      <c r="H101" s="26">
        <v>16</v>
      </c>
      <c r="I101" s="47">
        <f t="shared" ref="I101:I106" si="15">H101/G101</f>
        <v>1.6</v>
      </c>
      <c r="J101" s="26" t="s">
        <v>393</v>
      </c>
      <c r="K101" s="41" t="s">
        <v>253</v>
      </c>
      <c r="L101" s="41" t="s">
        <v>254</v>
      </c>
      <c r="M101" s="41" t="s">
        <v>17</v>
      </c>
      <c r="N101" s="41">
        <v>13159574283</v>
      </c>
      <c r="O101" s="13">
        <f t="shared" si="10"/>
        <v>40</v>
      </c>
      <c r="P101" s="13">
        <v>46</v>
      </c>
      <c r="Q101" s="20">
        <f t="shared" si="11"/>
        <v>1.15</v>
      </c>
      <c r="R101" s="13" t="s">
        <v>393</v>
      </c>
      <c r="S101" s="43"/>
      <c r="T101" s="43"/>
    </row>
    <row r="102" hidden="1" spans="1:20">
      <c r="A102" s="24"/>
      <c r="B102" s="24"/>
      <c r="C102" s="24"/>
      <c r="D102" s="24"/>
      <c r="E102" s="24"/>
      <c r="F102" s="24"/>
      <c r="G102" s="31"/>
      <c r="H102" s="31"/>
      <c r="I102" s="50"/>
      <c r="J102" s="31"/>
      <c r="K102" s="41" t="s">
        <v>249</v>
      </c>
      <c r="L102" s="41" t="s">
        <v>255</v>
      </c>
      <c r="M102" s="41" t="s">
        <v>17</v>
      </c>
      <c r="N102" s="41">
        <v>15981127679</v>
      </c>
      <c r="O102" s="13">
        <f t="shared" si="10"/>
        <v>40</v>
      </c>
      <c r="P102" s="13">
        <v>40</v>
      </c>
      <c r="Q102" s="20">
        <f t="shared" si="11"/>
        <v>1</v>
      </c>
      <c r="R102" s="13" t="s">
        <v>393</v>
      </c>
      <c r="S102" s="48"/>
      <c r="T102" s="48"/>
    </row>
    <row r="103" hidden="1" spans="1:20">
      <c r="A103" s="24"/>
      <c r="B103" s="24"/>
      <c r="C103" s="24"/>
      <c r="D103" s="24"/>
      <c r="E103" s="24"/>
      <c r="F103" s="24"/>
      <c r="G103" s="31"/>
      <c r="H103" s="31"/>
      <c r="I103" s="50"/>
      <c r="J103" s="31"/>
      <c r="K103" s="41" t="s">
        <v>256</v>
      </c>
      <c r="L103" s="41" t="s">
        <v>257</v>
      </c>
      <c r="M103" s="41" t="s">
        <v>17</v>
      </c>
      <c r="N103" s="41">
        <v>13578521376</v>
      </c>
      <c r="O103" s="13">
        <f t="shared" si="10"/>
        <v>40</v>
      </c>
      <c r="P103" s="13">
        <v>40</v>
      </c>
      <c r="Q103" s="20">
        <f t="shared" si="11"/>
        <v>1</v>
      </c>
      <c r="R103" s="13" t="s">
        <v>393</v>
      </c>
      <c r="S103" s="48"/>
      <c r="T103" s="48"/>
    </row>
    <row r="104" hidden="1" spans="1:20">
      <c r="A104" s="24"/>
      <c r="B104" s="24"/>
      <c r="C104" s="24"/>
      <c r="D104" s="24"/>
      <c r="E104" s="24"/>
      <c r="F104" s="24"/>
      <c r="G104" s="33"/>
      <c r="H104" s="33"/>
      <c r="I104" s="51"/>
      <c r="J104" s="33"/>
      <c r="K104" s="41" t="s">
        <v>258</v>
      </c>
      <c r="L104" s="41" t="s">
        <v>259</v>
      </c>
      <c r="M104" s="41" t="s">
        <v>17</v>
      </c>
      <c r="N104" s="41">
        <v>13804441522</v>
      </c>
      <c r="O104" s="13">
        <f t="shared" si="10"/>
        <v>40</v>
      </c>
      <c r="P104" s="13">
        <v>47</v>
      </c>
      <c r="Q104" s="20">
        <f t="shared" si="11"/>
        <v>1.175</v>
      </c>
      <c r="R104" s="13" t="s">
        <v>393</v>
      </c>
      <c r="S104" s="48"/>
      <c r="T104" s="48"/>
    </row>
    <row r="105" hidden="1" spans="1:20">
      <c r="A105" s="23">
        <v>23</v>
      </c>
      <c r="B105" s="24" t="s">
        <v>260</v>
      </c>
      <c r="C105" s="41" t="s">
        <v>230</v>
      </c>
      <c r="D105" s="41" t="s">
        <v>438</v>
      </c>
      <c r="E105" s="41" t="s">
        <v>439</v>
      </c>
      <c r="F105" s="41">
        <v>18843276668</v>
      </c>
      <c r="G105" s="13">
        <f t="shared" si="14"/>
        <v>10</v>
      </c>
      <c r="H105" s="13">
        <v>18</v>
      </c>
      <c r="I105" s="20">
        <f t="shared" si="15"/>
        <v>1.8</v>
      </c>
      <c r="J105" s="13" t="s">
        <v>393</v>
      </c>
      <c r="K105" s="41" t="s">
        <v>233</v>
      </c>
      <c r="L105" s="57" t="s">
        <v>234</v>
      </c>
      <c r="M105" s="41" t="s">
        <v>127</v>
      </c>
      <c r="N105" s="37">
        <v>13844253312</v>
      </c>
      <c r="O105" s="13">
        <f t="shared" si="10"/>
        <v>40</v>
      </c>
      <c r="P105" s="13">
        <f>P93</f>
        <v>26</v>
      </c>
      <c r="Q105" s="20">
        <f t="shared" si="11"/>
        <v>0.65</v>
      </c>
      <c r="R105" s="13" t="s">
        <v>395</v>
      </c>
      <c r="S105" s="42"/>
      <c r="T105" s="42"/>
    </row>
    <row r="106" hidden="1" spans="1:20">
      <c r="A106" s="23">
        <v>24</v>
      </c>
      <c r="B106" s="24" t="s">
        <v>263</v>
      </c>
      <c r="C106" s="41" t="s">
        <v>230</v>
      </c>
      <c r="D106" s="41" t="s">
        <v>264</v>
      </c>
      <c r="E106" s="41" t="s">
        <v>269</v>
      </c>
      <c r="F106" s="41">
        <v>13894705222</v>
      </c>
      <c r="G106" s="26">
        <f t="shared" si="14"/>
        <v>10</v>
      </c>
      <c r="H106" s="26">
        <v>7</v>
      </c>
      <c r="I106" s="47">
        <f t="shared" si="15"/>
        <v>0.7</v>
      </c>
      <c r="J106" s="26" t="s">
        <v>395</v>
      </c>
      <c r="K106" s="41" t="s">
        <v>265</v>
      </c>
      <c r="L106" s="57" t="s">
        <v>266</v>
      </c>
      <c r="M106" s="41" t="s">
        <v>127</v>
      </c>
      <c r="N106" s="37">
        <v>15567366600</v>
      </c>
      <c r="O106" s="13">
        <f t="shared" si="10"/>
        <v>40</v>
      </c>
      <c r="P106" s="13">
        <v>11</v>
      </c>
      <c r="Q106" s="20">
        <f t="shared" si="11"/>
        <v>0.275</v>
      </c>
      <c r="R106" s="13" t="s">
        <v>395</v>
      </c>
      <c r="S106" s="42"/>
      <c r="T106" s="42"/>
    </row>
    <row r="107" hidden="1" spans="1:20">
      <c r="A107" s="24"/>
      <c r="B107" s="24"/>
      <c r="C107" s="41"/>
      <c r="D107" s="41"/>
      <c r="E107" s="41"/>
      <c r="F107" s="41"/>
      <c r="G107" s="33"/>
      <c r="H107" s="33"/>
      <c r="I107" s="51"/>
      <c r="J107" s="33"/>
      <c r="K107" s="41" t="s">
        <v>233</v>
      </c>
      <c r="L107" s="57" t="s">
        <v>234</v>
      </c>
      <c r="M107" s="41" t="s">
        <v>127</v>
      </c>
      <c r="N107" s="37">
        <v>13844253312</v>
      </c>
      <c r="O107" s="13">
        <f t="shared" si="10"/>
        <v>40</v>
      </c>
      <c r="P107" s="13">
        <f>P93</f>
        <v>26</v>
      </c>
      <c r="Q107" s="20">
        <f t="shared" si="11"/>
        <v>0.65</v>
      </c>
      <c r="R107" s="13" t="s">
        <v>395</v>
      </c>
      <c r="S107" s="42"/>
      <c r="T107" s="42"/>
    </row>
    <row r="108" hidden="1" spans="1:20">
      <c r="A108" s="23">
        <v>25</v>
      </c>
      <c r="B108" s="24" t="s">
        <v>267</v>
      </c>
      <c r="C108" s="41" t="s">
        <v>230</v>
      </c>
      <c r="D108" s="41" t="s">
        <v>440</v>
      </c>
      <c r="E108" s="41" t="s">
        <v>441</v>
      </c>
      <c r="F108" s="41">
        <v>13596340003</v>
      </c>
      <c r="G108" s="26">
        <f>10*1</f>
        <v>10</v>
      </c>
      <c r="H108" s="26">
        <v>29</v>
      </c>
      <c r="I108" s="47">
        <f>H108/G108</f>
        <v>2.9</v>
      </c>
      <c r="J108" s="26" t="s">
        <v>393</v>
      </c>
      <c r="K108" s="41" t="s">
        <v>270</v>
      </c>
      <c r="L108" s="57" t="s">
        <v>442</v>
      </c>
      <c r="M108" s="41" t="s">
        <v>127</v>
      </c>
      <c r="N108" s="37">
        <v>13843231096</v>
      </c>
      <c r="O108" s="13">
        <f t="shared" si="10"/>
        <v>40</v>
      </c>
      <c r="P108" s="13">
        <v>54</v>
      </c>
      <c r="Q108" s="20">
        <f t="shared" si="11"/>
        <v>1.35</v>
      </c>
      <c r="R108" s="13" t="s">
        <v>393</v>
      </c>
      <c r="S108" s="42"/>
      <c r="T108" s="42"/>
    </row>
    <row r="109" hidden="1" spans="1:20">
      <c r="A109" s="24"/>
      <c r="B109" s="24"/>
      <c r="C109" s="41"/>
      <c r="D109" s="41"/>
      <c r="E109" s="41"/>
      <c r="F109" s="41"/>
      <c r="G109" s="31"/>
      <c r="H109" s="31"/>
      <c r="I109" s="50"/>
      <c r="J109" s="31"/>
      <c r="K109" s="41" t="s">
        <v>272</v>
      </c>
      <c r="L109" s="57" t="s">
        <v>443</v>
      </c>
      <c r="M109" s="41" t="s">
        <v>127</v>
      </c>
      <c r="N109" s="37">
        <v>13159709111</v>
      </c>
      <c r="O109" s="13">
        <f t="shared" si="10"/>
        <v>40</v>
      </c>
      <c r="P109" s="13">
        <v>63</v>
      </c>
      <c r="Q109" s="20">
        <f t="shared" si="11"/>
        <v>1.575</v>
      </c>
      <c r="R109" s="13" t="s">
        <v>393</v>
      </c>
      <c r="S109" s="42"/>
      <c r="T109" s="42"/>
    </row>
    <row r="110" hidden="1" spans="1:20">
      <c r="A110" s="24"/>
      <c r="B110" s="24"/>
      <c r="C110" s="41"/>
      <c r="D110" s="41"/>
      <c r="E110" s="41"/>
      <c r="F110" s="41"/>
      <c r="G110" s="33"/>
      <c r="H110" s="33"/>
      <c r="I110" s="51"/>
      <c r="J110" s="33"/>
      <c r="K110" s="41" t="s">
        <v>235</v>
      </c>
      <c r="L110" s="27" t="s">
        <v>236</v>
      </c>
      <c r="M110" s="41" t="s">
        <v>127</v>
      </c>
      <c r="N110" s="37">
        <v>15948510555</v>
      </c>
      <c r="O110" s="13">
        <f t="shared" si="10"/>
        <v>40</v>
      </c>
      <c r="P110" s="13">
        <f>P94</f>
        <v>71</v>
      </c>
      <c r="Q110" s="20">
        <f t="shared" si="11"/>
        <v>1.775</v>
      </c>
      <c r="R110" s="13" t="s">
        <v>393</v>
      </c>
      <c r="S110" s="42"/>
      <c r="T110" s="42"/>
    </row>
    <row r="111" hidden="1" spans="1:20">
      <c r="A111" s="23">
        <v>26</v>
      </c>
      <c r="B111" s="24" t="s">
        <v>274</v>
      </c>
      <c r="C111" s="41" t="s">
        <v>230</v>
      </c>
      <c r="D111" s="41" t="s">
        <v>444</v>
      </c>
      <c r="E111" s="41" t="s">
        <v>269</v>
      </c>
      <c r="F111" s="41">
        <v>13294468899</v>
      </c>
      <c r="G111" s="26">
        <f t="shared" ref="G111:G118" si="16">10*1</f>
        <v>10</v>
      </c>
      <c r="H111" s="26">
        <v>14</v>
      </c>
      <c r="I111" s="47">
        <f t="shared" ref="I111:I118" si="17">H111/G111</f>
        <v>1.4</v>
      </c>
      <c r="J111" s="26" t="s">
        <v>393</v>
      </c>
      <c r="K111" s="41" t="s">
        <v>276</v>
      </c>
      <c r="L111" s="57" t="s">
        <v>277</v>
      </c>
      <c r="M111" s="41" t="s">
        <v>127</v>
      </c>
      <c r="N111" s="37">
        <v>13844250276</v>
      </c>
      <c r="O111" s="13">
        <f t="shared" si="10"/>
        <v>40</v>
      </c>
      <c r="P111" s="13">
        <v>36</v>
      </c>
      <c r="Q111" s="20">
        <f t="shared" si="11"/>
        <v>0.9</v>
      </c>
      <c r="R111" s="13" t="s">
        <v>395</v>
      </c>
      <c r="S111" s="42"/>
      <c r="T111" s="42"/>
    </row>
    <row r="112" hidden="1" spans="1:20">
      <c r="A112" s="24"/>
      <c r="B112" s="24"/>
      <c r="C112" s="41"/>
      <c r="D112" s="41"/>
      <c r="E112" s="41"/>
      <c r="F112" s="41"/>
      <c r="G112" s="31"/>
      <c r="H112" s="31"/>
      <c r="I112" s="50"/>
      <c r="J112" s="31"/>
      <c r="K112" s="41" t="s">
        <v>278</v>
      </c>
      <c r="L112" s="57" t="s">
        <v>208</v>
      </c>
      <c r="M112" s="41" t="s">
        <v>127</v>
      </c>
      <c r="N112" s="37">
        <v>18243233293</v>
      </c>
      <c r="O112" s="13">
        <f t="shared" si="10"/>
        <v>40</v>
      </c>
      <c r="P112" s="13">
        <v>18</v>
      </c>
      <c r="Q112" s="20">
        <f t="shared" si="11"/>
        <v>0.45</v>
      </c>
      <c r="R112" s="13" t="s">
        <v>395</v>
      </c>
      <c r="S112" s="42"/>
      <c r="T112" s="42"/>
    </row>
    <row r="113" hidden="1" spans="1:20">
      <c r="A113" s="24"/>
      <c r="B113" s="24"/>
      <c r="C113" s="41"/>
      <c r="D113" s="41"/>
      <c r="E113" s="41"/>
      <c r="F113" s="41"/>
      <c r="G113" s="33"/>
      <c r="H113" s="33"/>
      <c r="I113" s="51"/>
      <c r="J113" s="33"/>
      <c r="K113" s="41" t="s">
        <v>237</v>
      </c>
      <c r="L113" s="27" t="s">
        <v>238</v>
      </c>
      <c r="M113" s="41" t="s">
        <v>127</v>
      </c>
      <c r="N113" s="37">
        <v>13944259489</v>
      </c>
      <c r="O113" s="13">
        <f t="shared" si="10"/>
        <v>40</v>
      </c>
      <c r="P113" s="13">
        <f>P95</f>
        <v>50</v>
      </c>
      <c r="Q113" s="20">
        <f t="shared" si="11"/>
        <v>1.25</v>
      </c>
      <c r="R113" s="13" t="s">
        <v>393</v>
      </c>
      <c r="S113" s="42"/>
      <c r="T113" s="42"/>
    </row>
    <row r="114" hidden="1" spans="1:20">
      <c r="A114" s="23">
        <v>27</v>
      </c>
      <c r="B114" s="24" t="s">
        <v>280</v>
      </c>
      <c r="C114" s="24" t="s">
        <v>239</v>
      </c>
      <c r="D114" s="24" t="s">
        <v>445</v>
      </c>
      <c r="E114" s="24" t="s">
        <v>269</v>
      </c>
      <c r="F114" s="23">
        <v>13009170077</v>
      </c>
      <c r="G114" s="26">
        <f t="shared" si="16"/>
        <v>10</v>
      </c>
      <c r="H114" s="26">
        <v>10</v>
      </c>
      <c r="I114" s="47">
        <f t="shared" si="17"/>
        <v>1</v>
      </c>
      <c r="J114" s="26" t="s">
        <v>393</v>
      </c>
      <c r="K114" s="28" t="s">
        <v>282</v>
      </c>
      <c r="L114" s="28" t="s">
        <v>446</v>
      </c>
      <c r="M114" s="41" t="s">
        <v>17</v>
      </c>
      <c r="N114" s="41">
        <v>15948403644</v>
      </c>
      <c r="O114" s="13">
        <f t="shared" si="10"/>
        <v>40</v>
      </c>
      <c r="P114" s="13">
        <v>0</v>
      </c>
      <c r="Q114" s="20">
        <f t="shared" si="11"/>
        <v>0</v>
      </c>
      <c r="R114" s="13" t="s">
        <v>395</v>
      </c>
      <c r="S114" s="43"/>
      <c r="T114" s="43"/>
    </row>
    <row r="115" hidden="1" spans="1:20">
      <c r="A115" s="24"/>
      <c r="B115" s="24"/>
      <c r="C115" s="24"/>
      <c r="D115" s="24"/>
      <c r="E115" s="24"/>
      <c r="F115" s="24"/>
      <c r="G115" s="33"/>
      <c r="H115" s="33"/>
      <c r="I115" s="51"/>
      <c r="J115" s="33"/>
      <c r="K115" s="28" t="s">
        <v>247</v>
      </c>
      <c r="L115" s="62" t="s">
        <v>248</v>
      </c>
      <c r="M115" s="41" t="s">
        <v>17</v>
      </c>
      <c r="N115" s="41">
        <v>13604464905</v>
      </c>
      <c r="O115" s="13">
        <f t="shared" si="10"/>
        <v>40</v>
      </c>
      <c r="P115" s="13">
        <f>P99</f>
        <v>36</v>
      </c>
      <c r="Q115" s="20">
        <f t="shared" si="11"/>
        <v>0.9</v>
      </c>
      <c r="R115" s="13" t="s">
        <v>395</v>
      </c>
      <c r="S115" s="48"/>
      <c r="T115" s="48"/>
    </row>
    <row r="116" hidden="1" spans="1:20">
      <c r="A116" s="23">
        <v>28</v>
      </c>
      <c r="B116" s="24" t="s">
        <v>447</v>
      </c>
      <c r="C116" s="24" t="s">
        <v>239</v>
      </c>
      <c r="D116" s="24" t="s">
        <v>448</v>
      </c>
      <c r="E116" s="24" t="s">
        <v>439</v>
      </c>
      <c r="F116" s="23">
        <v>17644266944</v>
      </c>
      <c r="G116" s="13">
        <f t="shared" si="16"/>
        <v>10</v>
      </c>
      <c r="H116" s="13">
        <v>12</v>
      </c>
      <c r="I116" s="20">
        <f t="shared" si="17"/>
        <v>1.2</v>
      </c>
      <c r="J116" s="13" t="s">
        <v>393</v>
      </c>
      <c r="K116" s="28" t="s">
        <v>21</v>
      </c>
      <c r="L116" s="62" t="s">
        <v>449</v>
      </c>
      <c r="M116" s="41" t="s">
        <v>17</v>
      </c>
      <c r="N116" s="41">
        <v>13294431234</v>
      </c>
      <c r="O116" s="13">
        <f t="shared" si="10"/>
        <v>40</v>
      </c>
      <c r="P116" s="13">
        <v>0</v>
      </c>
      <c r="Q116" s="20">
        <f t="shared" si="11"/>
        <v>0</v>
      </c>
      <c r="R116" s="13" t="s">
        <v>395</v>
      </c>
      <c r="S116" s="43"/>
      <c r="T116" s="43"/>
    </row>
    <row r="117" hidden="1" spans="1:20">
      <c r="A117" s="24"/>
      <c r="B117" s="24"/>
      <c r="C117" s="24" t="s">
        <v>251</v>
      </c>
      <c r="D117" s="24" t="s">
        <v>450</v>
      </c>
      <c r="E117" s="24" t="s">
        <v>134</v>
      </c>
      <c r="F117" s="23">
        <v>17604426099</v>
      </c>
      <c r="G117" s="13">
        <f t="shared" si="16"/>
        <v>10</v>
      </c>
      <c r="H117" s="13">
        <v>10</v>
      </c>
      <c r="I117" s="20">
        <f t="shared" si="17"/>
        <v>1</v>
      </c>
      <c r="J117" s="13" t="s">
        <v>393</v>
      </c>
      <c r="K117" s="41" t="s">
        <v>253</v>
      </c>
      <c r="L117" s="41" t="s">
        <v>290</v>
      </c>
      <c r="M117" s="41" t="s">
        <v>291</v>
      </c>
      <c r="N117" s="41">
        <v>15643239393</v>
      </c>
      <c r="O117" s="13">
        <f t="shared" si="10"/>
        <v>40</v>
      </c>
      <c r="P117" s="13">
        <v>41</v>
      </c>
      <c r="Q117" s="20">
        <f t="shared" si="11"/>
        <v>1.025</v>
      </c>
      <c r="R117" s="13" t="s">
        <v>393</v>
      </c>
      <c r="S117" s="43"/>
      <c r="T117" s="43"/>
    </row>
    <row r="118" hidden="1" spans="1:20">
      <c r="A118" s="23">
        <v>29</v>
      </c>
      <c r="B118" s="24" t="s">
        <v>292</v>
      </c>
      <c r="C118" s="24" t="s">
        <v>293</v>
      </c>
      <c r="D118" s="24" t="s">
        <v>451</v>
      </c>
      <c r="E118" s="24" t="s">
        <v>101</v>
      </c>
      <c r="F118" s="23">
        <v>13904446078</v>
      </c>
      <c r="G118" s="26">
        <f t="shared" si="16"/>
        <v>10</v>
      </c>
      <c r="H118" s="26">
        <v>45</v>
      </c>
      <c r="I118" s="47">
        <f t="shared" si="17"/>
        <v>4.5</v>
      </c>
      <c r="J118" s="26" t="s">
        <v>393</v>
      </c>
      <c r="K118" s="28" t="s">
        <v>295</v>
      </c>
      <c r="L118" s="28" t="s">
        <v>296</v>
      </c>
      <c r="M118" s="41" t="s">
        <v>17</v>
      </c>
      <c r="N118" s="41">
        <v>15948509444</v>
      </c>
      <c r="O118" s="13">
        <f t="shared" si="10"/>
        <v>40</v>
      </c>
      <c r="P118" s="13">
        <v>51</v>
      </c>
      <c r="Q118" s="20">
        <f t="shared" si="11"/>
        <v>1.275</v>
      </c>
      <c r="R118" s="13" t="s">
        <v>393</v>
      </c>
      <c r="S118" s="43"/>
      <c r="T118" s="43"/>
    </row>
    <row r="119" hidden="1" spans="1:20">
      <c r="A119" s="24"/>
      <c r="B119" s="24"/>
      <c r="C119" s="24"/>
      <c r="D119" s="24"/>
      <c r="E119" s="24"/>
      <c r="F119" s="24"/>
      <c r="G119" s="31"/>
      <c r="H119" s="31"/>
      <c r="I119" s="50"/>
      <c r="J119" s="31"/>
      <c r="K119" s="28" t="s">
        <v>297</v>
      </c>
      <c r="L119" s="28" t="s">
        <v>298</v>
      </c>
      <c r="M119" s="28" t="s">
        <v>17</v>
      </c>
      <c r="N119" s="44">
        <v>18744255959</v>
      </c>
      <c r="O119" s="13">
        <f t="shared" si="10"/>
        <v>40</v>
      </c>
      <c r="P119" s="13">
        <v>13</v>
      </c>
      <c r="Q119" s="20">
        <f t="shared" si="11"/>
        <v>0.325</v>
      </c>
      <c r="R119" s="13" t="s">
        <v>395</v>
      </c>
      <c r="S119" s="48"/>
      <c r="T119" s="48"/>
    </row>
    <row r="120" hidden="1" spans="1:20">
      <c r="A120" s="24"/>
      <c r="B120" s="24"/>
      <c r="C120" s="24"/>
      <c r="D120" s="24"/>
      <c r="E120" s="24"/>
      <c r="F120" s="24"/>
      <c r="G120" s="31"/>
      <c r="H120" s="31"/>
      <c r="I120" s="50"/>
      <c r="J120" s="31"/>
      <c r="K120" s="28" t="s">
        <v>299</v>
      </c>
      <c r="L120" s="28" t="s">
        <v>300</v>
      </c>
      <c r="M120" s="28" t="s">
        <v>17</v>
      </c>
      <c r="N120" s="44">
        <v>13664440207</v>
      </c>
      <c r="O120" s="13">
        <f t="shared" si="10"/>
        <v>40</v>
      </c>
      <c r="P120" s="13">
        <v>66</v>
      </c>
      <c r="Q120" s="20">
        <f t="shared" si="11"/>
        <v>1.65</v>
      </c>
      <c r="R120" s="13" t="s">
        <v>393</v>
      </c>
      <c r="S120" s="48"/>
      <c r="T120" s="48"/>
    </row>
    <row r="121" hidden="1" spans="1:20">
      <c r="A121" s="24"/>
      <c r="B121" s="24"/>
      <c r="C121" s="24"/>
      <c r="D121" s="24"/>
      <c r="E121" s="24"/>
      <c r="F121" s="24"/>
      <c r="G121" s="33"/>
      <c r="H121" s="33"/>
      <c r="I121" s="51"/>
      <c r="J121" s="33"/>
      <c r="K121" s="28" t="s">
        <v>301</v>
      </c>
      <c r="L121" s="28" t="s">
        <v>302</v>
      </c>
      <c r="M121" s="28" t="s">
        <v>121</v>
      </c>
      <c r="N121" s="44">
        <v>13644422211</v>
      </c>
      <c r="O121" s="13">
        <f t="shared" si="10"/>
        <v>40</v>
      </c>
      <c r="P121" s="13">
        <v>94</v>
      </c>
      <c r="Q121" s="20">
        <f t="shared" si="11"/>
        <v>2.35</v>
      </c>
      <c r="R121" s="13" t="s">
        <v>393</v>
      </c>
      <c r="S121" s="48"/>
      <c r="T121" s="48"/>
    </row>
    <row r="122" spans="1:20">
      <c r="A122" s="24"/>
      <c r="B122" s="24"/>
      <c r="C122" s="24" t="s">
        <v>99</v>
      </c>
      <c r="D122" s="24" t="s">
        <v>452</v>
      </c>
      <c r="E122" s="24" t="s">
        <v>63</v>
      </c>
      <c r="F122" s="44">
        <v>13620733334</v>
      </c>
      <c r="G122" s="26">
        <f>10*1</f>
        <v>10</v>
      </c>
      <c r="H122" s="26">
        <v>9</v>
      </c>
      <c r="I122" s="47">
        <f>H122/G122</f>
        <v>0.9</v>
      </c>
      <c r="J122" s="26" t="s">
        <v>395</v>
      </c>
      <c r="K122" s="37" t="s">
        <v>304</v>
      </c>
      <c r="L122" s="37" t="s">
        <v>305</v>
      </c>
      <c r="M122" s="41" t="s">
        <v>127</v>
      </c>
      <c r="N122" s="37">
        <v>13804446611</v>
      </c>
      <c r="O122" s="13">
        <f t="shared" si="10"/>
        <v>40</v>
      </c>
      <c r="P122" s="13">
        <v>41</v>
      </c>
      <c r="Q122" s="20">
        <f t="shared" si="11"/>
        <v>1.025</v>
      </c>
      <c r="R122" s="13" t="s">
        <v>393</v>
      </c>
      <c r="S122" s="38"/>
      <c r="T122" s="38"/>
    </row>
    <row r="123" spans="1:20">
      <c r="A123" s="24"/>
      <c r="B123" s="24"/>
      <c r="C123" s="24"/>
      <c r="D123" s="24"/>
      <c r="E123" s="24"/>
      <c r="F123" s="44"/>
      <c r="G123" s="33"/>
      <c r="H123" s="33"/>
      <c r="I123" s="51"/>
      <c r="J123" s="33"/>
      <c r="K123" s="37" t="s">
        <v>306</v>
      </c>
      <c r="L123" s="37" t="s">
        <v>453</v>
      </c>
      <c r="M123" s="41" t="s">
        <v>127</v>
      </c>
      <c r="N123" s="37">
        <v>15124489989</v>
      </c>
      <c r="O123" s="13">
        <f t="shared" si="10"/>
        <v>40</v>
      </c>
      <c r="P123" s="13">
        <v>42</v>
      </c>
      <c r="Q123" s="20">
        <f t="shared" si="11"/>
        <v>1.05</v>
      </c>
      <c r="R123" s="13" t="s">
        <v>393</v>
      </c>
      <c r="S123" s="38"/>
      <c r="T123" s="38"/>
    </row>
    <row r="124" hidden="1" spans="1:20">
      <c r="A124" s="24"/>
      <c r="B124" s="24"/>
      <c r="C124" s="24" t="s">
        <v>251</v>
      </c>
      <c r="D124" s="24" t="s">
        <v>454</v>
      </c>
      <c r="E124" s="24" t="s">
        <v>13</v>
      </c>
      <c r="F124" s="23">
        <v>13804441332</v>
      </c>
      <c r="G124" s="26">
        <f>10*1</f>
        <v>10</v>
      </c>
      <c r="H124" s="26">
        <v>11</v>
      </c>
      <c r="I124" s="47">
        <f>H124/G124</f>
        <v>1.1</v>
      </c>
      <c r="J124" s="26" t="s">
        <v>393</v>
      </c>
      <c r="K124" s="41" t="s">
        <v>310</v>
      </c>
      <c r="L124" s="41" t="s">
        <v>311</v>
      </c>
      <c r="M124" s="41" t="s">
        <v>127</v>
      </c>
      <c r="N124" s="41">
        <v>15948400519</v>
      </c>
      <c r="O124" s="13">
        <f t="shared" si="10"/>
        <v>40</v>
      </c>
      <c r="P124" s="13">
        <v>66</v>
      </c>
      <c r="Q124" s="20">
        <f t="shared" si="11"/>
        <v>1.65</v>
      </c>
      <c r="R124" s="13" t="s">
        <v>393</v>
      </c>
      <c r="S124" s="43"/>
      <c r="T124" s="43"/>
    </row>
    <row r="125" hidden="1" spans="1:20">
      <c r="A125" s="24"/>
      <c r="B125" s="24"/>
      <c r="C125" s="24"/>
      <c r="D125" s="24"/>
      <c r="E125" s="24"/>
      <c r="F125" s="24"/>
      <c r="G125" s="31"/>
      <c r="H125" s="31"/>
      <c r="I125" s="50"/>
      <c r="J125" s="31"/>
      <c r="K125" s="41" t="s">
        <v>312</v>
      </c>
      <c r="L125" s="41" t="s">
        <v>313</v>
      </c>
      <c r="M125" s="41" t="s">
        <v>127</v>
      </c>
      <c r="N125" s="41">
        <v>13159664886</v>
      </c>
      <c r="O125" s="13">
        <f t="shared" si="10"/>
        <v>40</v>
      </c>
      <c r="P125" s="13">
        <v>40</v>
      </c>
      <c r="Q125" s="20">
        <f t="shared" si="11"/>
        <v>1</v>
      </c>
      <c r="R125" s="13" t="s">
        <v>393</v>
      </c>
      <c r="S125" s="48"/>
      <c r="T125" s="48"/>
    </row>
    <row r="126" hidden="1" spans="1:20">
      <c r="A126" s="24"/>
      <c r="B126" s="24"/>
      <c r="C126" s="24"/>
      <c r="D126" s="24"/>
      <c r="E126" s="24"/>
      <c r="F126" s="24"/>
      <c r="G126" s="31"/>
      <c r="H126" s="31"/>
      <c r="I126" s="50"/>
      <c r="J126" s="31"/>
      <c r="K126" s="41" t="s">
        <v>314</v>
      </c>
      <c r="L126" s="41" t="s">
        <v>315</v>
      </c>
      <c r="M126" s="41" t="s">
        <v>127</v>
      </c>
      <c r="N126" s="41">
        <v>18744259172</v>
      </c>
      <c r="O126" s="13">
        <f t="shared" si="10"/>
        <v>40</v>
      </c>
      <c r="P126" s="13">
        <v>62</v>
      </c>
      <c r="Q126" s="20">
        <f t="shared" si="11"/>
        <v>1.55</v>
      </c>
      <c r="R126" s="13" t="s">
        <v>393</v>
      </c>
      <c r="S126" s="48"/>
      <c r="T126" s="48"/>
    </row>
    <row r="127" hidden="1" spans="1:20">
      <c r="A127" s="24"/>
      <c r="B127" s="24"/>
      <c r="C127" s="24"/>
      <c r="D127" s="24"/>
      <c r="E127" s="24"/>
      <c r="F127" s="24"/>
      <c r="G127" s="31"/>
      <c r="H127" s="31"/>
      <c r="I127" s="50"/>
      <c r="J127" s="31"/>
      <c r="K127" s="41" t="s">
        <v>316</v>
      </c>
      <c r="L127" s="41" t="s">
        <v>317</v>
      </c>
      <c r="M127" s="41" t="s">
        <v>127</v>
      </c>
      <c r="N127" s="41">
        <v>18243259161</v>
      </c>
      <c r="O127" s="13">
        <f t="shared" si="10"/>
        <v>40</v>
      </c>
      <c r="P127" s="13">
        <v>40</v>
      </c>
      <c r="Q127" s="20">
        <f t="shared" si="11"/>
        <v>1</v>
      </c>
      <c r="R127" s="13" t="s">
        <v>393</v>
      </c>
      <c r="S127" s="48"/>
      <c r="T127" s="48"/>
    </row>
    <row r="128" hidden="1" spans="1:20">
      <c r="A128" s="24"/>
      <c r="B128" s="24"/>
      <c r="C128" s="24"/>
      <c r="D128" s="24"/>
      <c r="E128" s="24"/>
      <c r="F128" s="24"/>
      <c r="G128" s="33"/>
      <c r="H128" s="33"/>
      <c r="I128" s="51"/>
      <c r="J128" s="33"/>
      <c r="K128" s="41" t="s">
        <v>318</v>
      </c>
      <c r="L128" s="41" t="s">
        <v>319</v>
      </c>
      <c r="M128" s="41" t="s">
        <v>127</v>
      </c>
      <c r="N128" s="41">
        <v>13943213650</v>
      </c>
      <c r="O128" s="13">
        <f t="shared" si="10"/>
        <v>40</v>
      </c>
      <c r="P128" s="13">
        <v>40</v>
      </c>
      <c r="Q128" s="20">
        <f t="shared" si="11"/>
        <v>1</v>
      </c>
      <c r="R128" s="13" t="s">
        <v>393</v>
      </c>
      <c r="S128" s="48"/>
      <c r="T128" s="48"/>
    </row>
    <row r="129" hidden="1" spans="1:20">
      <c r="A129" s="23">
        <v>30</v>
      </c>
      <c r="B129" s="24" t="s">
        <v>320</v>
      </c>
      <c r="C129" s="24" t="s">
        <v>293</v>
      </c>
      <c r="D129" s="24" t="s">
        <v>321</v>
      </c>
      <c r="E129" s="24" t="s">
        <v>63</v>
      </c>
      <c r="F129" s="23">
        <v>13620736355</v>
      </c>
      <c r="G129" s="13">
        <f>10*1</f>
        <v>10</v>
      </c>
      <c r="H129" s="13">
        <v>18</v>
      </c>
      <c r="I129" s="20">
        <f>H129/G129</f>
        <v>1.8</v>
      </c>
      <c r="J129" s="13" t="s">
        <v>393</v>
      </c>
      <c r="K129" s="28" t="s">
        <v>295</v>
      </c>
      <c r="L129" s="28" t="s">
        <v>296</v>
      </c>
      <c r="M129" s="41" t="s">
        <v>17</v>
      </c>
      <c r="N129" s="41">
        <v>15948509444</v>
      </c>
      <c r="O129" s="13">
        <f t="shared" si="10"/>
        <v>40</v>
      </c>
      <c r="P129" s="13">
        <f>P118</f>
        <v>51</v>
      </c>
      <c r="Q129" s="20">
        <f t="shared" si="11"/>
        <v>1.275</v>
      </c>
      <c r="R129" s="13" t="s">
        <v>393</v>
      </c>
      <c r="S129" s="43"/>
      <c r="T129" s="43"/>
    </row>
    <row r="130" hidden="1" spans="1:20">
      <c r="A130" s="23">
        <v>31</v>
      </c>
      <c r="B130" s="24" t="s">
        <v>322</v>
      </c>
      <c r="C130" s="24" t="s">
        <v>293</v>
      </c>
      <c r="D130" s="24" t="s">
        <v>455</v>
      </c>
      <c r="E130" s="24" t="s">
        <v>13</v>
      </c>
      <c r="F130" s="23">
        <v>15144320369</v>
      </c>
      <c r="G130" s="26">
        <f>10*1</f>
        <v>10</v>
      </c>
      <c r="H130" s="26">
        <v>42</v>
      </c>
      <c r="I130" s="47">
        <f>H130/G130</f>
        <v>4.2</v>
      </c>
      <c r="J130" s="26" t="s">
        <v>393</v>
      </c>
      <c r="K130" s="41" t="s">
        <v>324</v>
      </c>
      <c r="L130" s="41" t="s">
        <v>325</v>
      </c>
      <c r="M130" s="41" t="s">
        <v>17</v>
      </c>
      <c r="N130" s="41">
        <v>13578522567</v>
      </c>
      <c r="O130" s="13">
        <f t="shared" si="10"/>
        <v>40</v>
      </c>
      <c r="P130" s="13">
        <v>32</v>
      </c>
      <c r="Q130" s="20">
        <f t="shared" si="11"/>
        <v>0.8</v>
      </c>
      <c r="R130" s="13" t="s">
        <v>395</v>
      </c>
      <c r="S130" s="43"/>
      <c r="T130" s="43"/>
    </row>
    <row r="131" hidden="1" spans="1:20">
      <c r="A131" s="24"/>
      <c r="B131" s="24"/>
      <c r="C131" s="24"/>
      <c r="D131" s="24"/>
      <c r="E131" s="24"/>
      <c r="F131" s="24"/>
      <c r="G131" s="31"/>
      <c r="H131" s="31"/>
      <c r="I131" s="50"/>
      <c r="J131" s="31"/>
      <c r="K131" s="41" t="s">
        <v>326</v>
      </c>
      <c r="L131" s="41" t="s">
        <v>327</v>
      </c>
      <c r="M131" s="41" t="s">
        <v>17</v>
      </c>
      <c r="N131" s="41">
        <v>13944626399</v>
      </c>
      <c r="O131" s="13">
        <f t="shared" si="10"/>
        <v>40</v>
      </c>
      <c r="P131" s="13">
        <v>22</v>
      </c>
      <c r="Q131" s="20">
        <f t="shared" si="11"/>
        <v>0.55</v>
      </c>
      <c r="R131" s="13" t="s">
        <v>395</v>
      </c>
      <c r="S131" s="48"/>
      <c r="T131" s="48"/>
    </row>
    <row r="132" hidden="1" spans="1:20">
      <c r="A132" s="24"/>
      <c r="B132" s="24"/>
      <c r="C132" s="24"/>
      <c r="D132" s="24"/>
      <c r="E132" s="24"/>
      <c r="F132" s="24"/>
      <c r="G132" s="31"/>
      <c r="H132" s="31"/>
      <c r="I132" s="50"/>
      <c r="J132" s="31"/>
      <c r="K132" s="41" t="s">
        <v>328</v>
      </c>
      <c r="L132" s="41" t="s">
        <v>329</v>
      </c>
      <c r="M132" s="41" t="s">
        <v>17</v>
      </c>
      <c r="N132" s="41">
        <v>13704441286</v>
      </c>
      <c r="O132" s="13">
        <f t="shared" si="10"/>
        <v>40</v>
      </c>
      <c r="P132" s="13">
        <v>52</v>
      </c>
      <c r="Q132" s="20">
        <f t="shared" si="11"/>
        <v>1.3</v>
      </c>
      <c r="R132" s="13" t="s">
        <v>393</v>
      </c>
      <c r="S132" s="48"/>
      <c r="T132" s="48"/>
    </row>
    <row r="133" hidden="1" spans="1:20">
      <c r="A133" s="24"/>
      <c r="B133" s="24"/>
      <c r="C133" s="24"/>
      <c r="D133" s="24"/>
      <c r="E133" s="24"/>
      <c r="F133" s="24"/>
      <c r="G133" s="31"/>
      <c r="H133" s="31"/>
      <c r="I133" s="50"/>
      <c r="J133" s="31"/>
      <c r="K133" s="41" t="s">
        <v>330</v>
      </c>
      <c r="L133" s="41" t="s">
        <v>331</v>
      </c>
      <c r="M133" s="41" t="s">
        <v>17</v>
      </c>
      <c r="N133" s="41">
        <v>13704341248</v>
      </c>
      <c r="O133" s="13">
        <f t="shared" ref="O133:O156" si="18">10*4</f>
        <v>40</v>
      </c>
      <c r="P133" s="13">
        <v>53</v>
      </c>
      <c r="Q133" s="20">
        <f t="shared" ref="Q133:Q156" si="19">P133/O133</f>
        <v>1.325</v>
      </c>
      <c r="R133" s="13" t="s">
        <v>393</v>
      </c>
      <c r="S133" s="48"/>
      <c r="T133" s="48"/>
    </row>
    <row r="134" hidden="1" spans="1:20">
      <c r="A134" s="24"/>
      <c r="B134" s="24"/>
      <c r="C134" s="24"/>
      <c r="D134" s="24"/>
      <c r="E134" s="24"/>
      <c r="F134" s="24"/>
      <c r="G134" s="31"/>
      <c r="H134" s="31"/>
      <c r="I134" s="50"/>
      <c r="J134" s="31"/>
      <c r="K134" s="41" t="s">
        <v>332</v>
      </c>
      <c r="L134" s="41" t="s">
        <v>333</v>
      </c>
      <c r="M134" s="41" t="s">
        <v>17</v>
      </c>
      <c r="N134" s="41">
        <v>13943214548</v>
      </c>
      <c r="O134" s="13">
        <f t="shared" si="18"/>
        <v>40</v>
      </c>
      <c r="P134" s="13">
        <v>46</v>
      </c>
      <c r="Q134" s="20">
        <f t="shared" si="19"/>
        <v>1.15</v>
      </c>
      <c r="R134" s="13" t="s">
        <v>393</v>
      </c>
      <c r="S134" s="48"/>
      <c r="T134" s="48"/>
    </row>
    <row r="135" hidden="1" spans="1:20">
      <c r="A135" s="24"/>
      <c r="B135" s="24"/>
      <c r="C135" s="24"/>
      <c r="D135" s="24"/>
      <c r="E135" s="24"/>
      <c r="F135" s="24"/>
      <c r="G135" s="31"/>
      <c r="H135" s="31"/>
      <c r="I135" s="50"/>
      <c r="J135" s="31"/>
      <c r="K135" s="28" t="s">
        <v>297</v>
      </c>
      <c r="L135" s="28" t="s">
        <v>298</v>
      </c>
      <c r="M135" s="28" t="s">
        <v>17</v>
      </c>
      <c r="N135" s="44">
        <v>18744255959</v>
      </c>
      <c r="O135" s="13">
        <f t="shared" si="18"/>
        <v>40</v>
      </c>
      <c r="P135" s="13">
        <f>P119</f>
        <v>13</v>
      </c>
      <c r="Q135" s="20">
        <f t="shared" si="19"/>
        <v>0.325</v>
      </c>
      <c r="R135" s="13" t="s">
        <v>395</v>
      </c>
      <c r="S135" s="48"/>
      <c r="T135" s="48"/>
    </row>
    <row r="136" hidden="1" spans="1:20">
      <c r="A136" s="24"/>
      <c r="B136" s="24"/>
      <c r="C136" s="24"/>
      <c r="D136" s="24"/>
      <c r="E136" s="24"/>
      <c r="F136" s="24"/>
      <c r="G136" s="33"/>
      <c r="H136" s="33"/>
      <c r="I136" s="51"/>
      <c r="J136" s="33"/>
      <c r="K136" s="41" t="s">
        <v>299</v>
      </c>
      <c r="L136" s="41" t="s">
        <v>300</v>
      </c>
      <c r="M136" s="41" t="s">
        <v>17</v>
      </c>
      <c r="N136" s="44">
        <v>13664440207</v>
      </c>
      <c r="O136" s="13">
        <f t="shared" si="18"/>
        <v>40</v>
      </c>
      <c r="P136" s="13">
        <f>P120</f>
        <v>66</v>
      </c>
      <c r="Q136" s="20">
        <f t="shared" si="19"/>
        <v>1.65</v>
      </c>
      <c r="R136" s="13" t="s">
        <v>393</v>
      </c>
      <c r="S136" s="48"/>
      <c r="T136" s="48"/>
    </row>
    <row r="137" hidden="1" spans="1:20">
      <c r="A137" s="23">
        <v>32</v>
      </c>
      <c r="B137" s="24" t="s">
        <v>334</v>
      </c>
      <c r="C137" s="24" t="s">
        <v>293</v>
      </c>
      <c r="D137" s="24" t="s">
        <v>361</v>
      </c>
      <c r="E137" s="24" t="s">
        <v>138</v>
      </c>
      <c r="F137" s="23">
        <v>13654321788</v>
      </c>
      <c r="G137" s="26">
        <f t="shared" ref="G137:G141" si="20">10*1</f>
        <v>10</v>
      </c>
      <c r="H137" s="26">
        <v>18</v>
      </c>
      <c r="I137" s="47">
        <f t="shared" ref="I137:I141" si="21">H137/G137</f>
        <v>1.8</v>
      </c>
      <c r="J137" s="26" t="s">
        <v>393</v>
      </c>
      <c r="K137" s="28" t="s">
        <v>336</v>
      </c>
      <c r="L137" s="28" t="s">
        <v>337</v>
      </c>
      <c r="M137" s="41" t="s">
        <v>17</v>
      </c>
      <c r="N137" s="41">
        <v>15948409300</v>
      </c>
      <c r="O137" s="13">
        <f t="shared" si="18"/>
        <v>40</v>
      </c>
      <c r="P137" s="13">
        <v>31</v>
      </c>
      <c r="Q137" s="20">
        <f t="shared" si="19"/>
        <v>0.775</v>
      </c>
      <c r="R137" s="13" t="s">
        <v>395</v>
      </c>
      <c r="S137" s="43"/>
      <c r="T137" s="43"/>
    </row>
    <row r="138" hidden="1" spans="1:20">
      <c r="A138" s="24"/>
      <c r="B138" s="24"/>
      <c r="C138" s="24"/>
      <c r="D138" s="24"/>
      <c r="E138" s="24"/>
      <c r="F138" s="24"/>
      <c r="G138" s="33"/>
      <c r="H138" s="33"/>
      <c r="I138" s="51"/>
      <c r="J138" s="33"/>
      <c r="K138" s="28" t="s">
        <v>338</v>
      </c>
      <c r="L138" s="28" t="s">
        <v>339</v>
      </c>
      <c r="M138" s="41" t="s">
        <v>17</v>
      </c>
      <c r="N138" s="41">
        <v>18744254466</v>
      </c>
      <c r="O138" s="13">
        <f t="shared" si="18"/>
        <v>40</v>
      </c>
      <c r="P138" s="13">
        <v>43</v>
      </c>
      <c r="Q138" s="20">
        <f t="shared" si="19"/>
        <v>1.075</v>
      </c>
      <c r="R138" s="13" t="s">
        <v>393</v>
      </c>
      <c r="S138" s="48"/>
      <c r="T138" s="48"/>
    </row>
    <row r="139" hidden="1" spans="1:20">
      <c r="A139" s="23">
        <v>33</v>
      </c>
      <c r="B139" s="24" t="s">
        <v>340</v>
      </c>
      <c r="C139" s="41" t="s">
        <v>230</v>
      </c>
      <c r="D139" s="41" t="s">
        <v>240</v>
      </c>
      <c r="E139" s="41" t="s">
        <v>134</v>
      </c>
      <c r="F139" s="41">
        <v>15948506565</v>
      </c>
      <c r="G139" s="26">
        <f t="shared" si="20"/>
        <v>10</v>
      </c>
      <c r="H139" s="26">
        <v>35</v>
      </c>
      <c r="I139" s="47">
        <f t="shared" si="21"/>
        <v>3.5</v>
      </c>
      <c r="J139" s="26" t="s">
        <v>393</v>
      </c>
      <c r="K139" s="41" t="s">
        <v>343</v>
      </c>
      <c r="L139" s="57" t="s">
        <v>344</v>
      </c>
      <c r="M139" s="41" t="s">
        <v>127</v>
      </c>
      <c r="N139" s="37">
        <v>13944600008</v>
      </c>
      <c r="O139" s="13">
        <f t="shared" si="18"/>
        <v>40</v>
      </c>
      <c r="P139" s="13">
        <v>30</v>
      </c>
      <c r="Q139" s="20">
        <f t="shared" si="19"/>
        <v>0.75</v>
      </c>
      <c r="R139" s="13" t="s">
        <v>395</v>
      </c>
      <c r="S139" s="42"/>
      <c r="T139" s="42"/>
    </row>
    <row r="140" hidden="1" spans="1:20">
      <c r="A140" s="24"/>
      <c r="B140" s="24"/>
      <c r="C140" s="41"/>
      <c r="D140" s="41"/>
      <c r="E140" s="41"/>
      <c r="F140" s="41"/>
      <c r="G140" s="33"/>
      <c r="H140" s="33"/>
      <c r="I140" s="51"/>
      <c r="J140" s="33"/>
      <c r="K140" s="41" t="s">
        <v>345</v>
      </c>
      <c r="L140" s="57" t="s">
        <v>456</v>
      </c>
      <c r="M140" s="41" t="s">
        <v>127</v>
      </c>
      <c r="N140" s="37">
        <v>15943238645</v>
      </c>
      <c r="O140" s="13">
        <f t="shared" si="18"/>
        <v>40</v>
      </c>
      <c r="P140" s="13">
        <v>62</v>
      </c>
      <c r="Q140" s="20">
        <f t="shared" si="19"/>
        <v>1.55</v>
      </c>
      <c r="R140" s="13" t="s">
        <v>393</v>
      </c>
      <c r="S140" s="42"/>
      <c r="T140" s="42"/>
    </row>
    <row r="141" spans="1:20">
      <c r="A141" s="24"/>
      <c r="B141" s="24"/>
      <c r="C141" s="24" t="s">
        <v>99</v>
      </c>
      <c r="D141" s="24" t="s">
        <v>457</v>
      </c>
      <c r="E141" s="24" t="s">
        <v>78</v>
      </c>
      <c r="F141" s="44">
        <v>13943212599</v>
      </c>
      <c r="G141" s="26">
        <f t="shared" si="20"/>
        <v>10</v>
      </c>
      <c r="H141" s="26">
        <v>22</v>
      </c>
      <c r="I141" s="47">
        <f t="shared" si="21"/>
        <v>2.2</v>
      </c>
      <c r="J141" s="26" t="s">
        <v>393</v>
      </c>
      <c r="K141" s="41" t="s">
        <v>348</v>
      </c>
      <c r="L141" s="41" t="s">
        <v>349</v>
      </c>
      <c r="M141" s="41" t="s">
        <v>127</v>
      </c>
      <c r="N141" s="41">
        <v>13578540779</v>
      </c>
      <c r="O141" s="13">
        <f t="shared" si="18"/>
        <v>40</v>
      </c>
      <c r="P141" s="13">
        <v>52</v>
      </c>
      <c r="Q141" s="20">
        <f t="shared" si="19"/>
        <v>1.3</v>
      </c>
      <c r="R141" s="13" t="s">
        <v>393</v>
      </c>
      <c r="S141" s="38"/>
      <c r="T141" s="38"/>
    </row>
    <row r="142" spans="1:20">
      <c r="A142" s="24"/>
      <c r="B142" s="24"/>
      <c r="C142" s="24"/>
      <c r="D142" s="24"/>
      <c r="E142" s="24"/>
      <c r="F142" s="44"/>
      <c r="G142" s="33"/>
      <c r="H142" s="33"/>
      <c r="I142" s="51"/>
      <c r="J142" s="33"/>
      <c r="K142" s="37" t="s">
        <v>350</v>
      </c>
      <c r="L142" s="37" t="s">
        <v>351</v>
      </c>
      <c r="M142" s="41" t="s">
        <v>127</v>
      </c>
      <c r="N142" s="37">
        <v>13578540073</v>
      </c>
      <c r="O142" s="13">
        <f t="shared" si="18"/>
        <v>40</v>
      </c>
      <c r="P142" s="13">
        <v>49</v>
      </c>
      <c r="Q142" s="20">
        <f t="shared" si="19"/>
        <v>1.225</v>
      </c>
      <c r="R142" s="13" t="s">
        <v>393</v>
      </c>
      <c r="S142" s="38"/>
      <c r="T142" s="38"/>
    </row>
    <row r="143" spans="1:20">
      <c r="A143" s="23">
        <v>34</v>
      </c>
      <c r="B143" s="24" t="s">
        <v>352</v>
      </c>
      <c r="C143" s="24" t="s">
        <v>99</v>
      </c>
      <c r="D143" s="24" t="s">
        <v>457</v>
      </c>
      <c r="E143" s="24" t="s">
        <v>78</v>
      </c>
      <c r="F143" s="44">
        <v>13943212599</v>
      </c>
      <c r="G143" s="13">
        <f t="shared" ref="G143:G148" si="22">10*1</f>
        <v>10</v>
      </c>
      <c r="H143" s="13">
        <f>H141</f>
        <v>22</v>
      </c>
      <c r="I143" s="20">
        <f t="shared" ref="I143:I148" si="23">H143/G143</f>
        <v>2.2</v>
      </c>
      <c r="J143" s="13" t="s">
        <v>393</v>
      </c>
      <c r="K143" s="37" t="s">
        <v>350</v>
      </c>
      <c r="L143" s="37" t="s">
        <v>351</v>
      </c>
      <c r="M143" s="41" t="s">
        <v>127</v>
      </c>
      <c r="N143" s="37">
        <v>13578540073</v>
      </c>
      <c r="O143" s="13">
        <f t="shared" si="18"/>
        <v>40</v>
      </c>
      <c r="P143" s="13">
        <f>P142</f>
        <v>49</v>
      </c>
      <c r="Q143" s="20">
        <f t="shared" si="19"/>
        <v>1.225</v>
      </c>
      <c r="R143" s="13" t="s">
        <v>393</v>
      </c>
      <c r="S143" s="38"/>
      <c r="T143" s="38"/>
    </row>
    <row r="144" spans="1:20">
      <c r="A144" s="23">
        <v>35</v>
      </c>
      <c r="B144" s="24" t="s">
        <v>353</v>
      </c>
      <c r="C144" s="24" t="s">
        <v>99</v>
      </c>
      <c r="D144" s="24" t="s">
        <v>458</v>
      </c>
      <c r="E144" s="24" t="s">
        <v>63</v>
      </c>
      <c r="F144" s="44">
        <v>15604320932</v>
      </c>
      <c r="G144" s="26">
        <f t="shared" si="22"/>
        <v>10</v>
      </c>
      <c r="H144" s="26">
        <v>12</v>
      </c>
      <c r="I144" s="47">
        <f t="shared" si="23"/>
        <v>1.2</v>
      </c>
      <c r="J144" s="26" t="s">
        <v>393</v>
      </c>
      <c r="K144" s="37" t="s">
        <v>355</v>
      </c>
      <c r="L144" s="37" t="s">
        <v>356</v>
      </c>
      <c r="M144" s="41" t="s">
        <v>127</v>
      </c>
      <c r="N144" s="37">
        <v>15886244666</v>
      </c>
      <c r="O144" s="13">
        <f t="shared" si="18"/>
        <v>40</v>
      </c>
      <c r="P144" s="13">
        <v>9</v>
      </c>
      <c r="Q144" s="20">
        <f t="shared" si="19"/>
        <v>0.225</v>
      </c>
      <c r="R144" s="13" t="s">
        <v>395</v>
      </c>
      <c r="S144" s="38"/>
      <c r="T144" s="38"/>
    </row>
    <row r="145" spans="1:20">
      <c r="A145" s="24"/>
      <c r="B145" s="24"/>
      <c r="C145" s="24"/>
      <c r="D145" s="24"/>
      <c r="E145" s="24"/>
      <c r="F145" s="44"/>
      <c r="G145" s="31"/>
      <c r="H145" s="31"/>
      <c r="I145" s="50"/>
      <c r="J145" s="31"/>
      <c r="K145" s="37" t="s">
        <v>357</v>
      </c>
      <c r="L145" s="37" t="s">
        <v>358</v>
      </c>
      <c r="M145" s="41" t="s">
        <v>127</v>
      </c>
      <c r="N145" s="37">
        <v>13634328001</v>
      </c>
      <c r="O145" s="13">
        <f t="shared" si="18"/>
        <v>40</v>
      </c>
      <c r="P145" s="13">
        <v>33</v>
      </c>
      <c r="Q145" s="20">
        <f t="shared" si="19"/>
        <v>0.825</v>
      </c>
      <c r="R145" s="13" t="s">
        <v>395</v>
      </c>
      <c r="S145" s="38"/>
      <c r="T145" s="38"/>
    </row>
    <row r="146" spans="1:20">
      <c r="A146" s="24"/>
      <c r="B146" s="24"/>
      <c r="C146" s="24"/>
      <c r="D146" s="24"/>
      <c r="E146" s="24"/>
      <c r="F146" s="44"/>
      <c r="G146" s="33"/>
      <c r="H146" s="33"/>
      <c r="I146" s="51"/>
      <c r="J146" s="33"/>
      <c r="K146" s="37" t="s">
        <v>306</v>
      </c>
      <c r="L146" s="37" t="s">
        <v>453</v>
      </c>
      <c r="M146" s="41" t="s">
        <v>127</v>
      </c>
      <c r="N146" s="37">
        <v>15124489989</v>
      </c>
      <c r="O146" s="13">
        <f t="shared" si="18"/>
        <v>40</v>
      </c>
      <c r="P146" s="13">
        <f>P123</f>
        <v>42</v>
      </c>
      <c r="Q146" s="20">
        <f t="shared" si="19"/>
        <v>1.05</v>
      </c>
      <c r="R146" s="13" t="s">
        <v>393</v>
      </c>
      <c r="S146" s="38"/>
      <c r="T146" s="38"/>
    </row>
    <row r="147" hidden="1" spans="1:20">
      <c r="A147" s="23">
        <v>36</v>
      </c>
      <c r="B147" s="24" t="s">
        <v>360</v>
      </c>
      <c r="C147" s="24" t="s">
        <v>293</v>
      </c>
      <c r="D147" s="24" t="s">
        <v>459</v>
      </c>
      <c r="E147" s="24" t="s">
        <v>78</v>
      </c>
      <c r="F147" s="23">
        <v>17643225777</v>
      </c>
      <c r="G147" s="13">
        <f t="shared" si="22"/>
        <v>10</v>
      </c>
      <c r="H147" s="13">
        <v>17</v>
      </c>
      <c r="I147" s="20">
        <f t="shared" si="23"/>
        <v>1.7</v>
      </c>
      <c r="J147" s="13" t="s">
        <v>393</v>
      </c>
      <c r="K147" s="41" t="s">
        <v>362</v>
      </c>
      <c r="L147" s="41" t="s">
        <v>363</v>
      </c>
      <c r="M147" s="41" t="s">
        <v>127</v>
      </c>
      <c r="N147" s="41">
        <v>13578529740</v>
      </c>
      <c r="O147" s="13">
        <f t="shared" si="18"/>
        <v>40</v>
      </c>
      <c r="P147" s="13">
        <v>60</v>
      </c>
      <c r="Q147" s="20">
        <f t="shared" si="19"/>
        <v>1.5</v>
      </c>
      <c r="R147" s="13" t="s">
        <v>393</v>
      </c>
      <c r="S147" s="43"/>
      <c r="T147" s="43"/>
    </row>
    <row r="148" spans="1:20">
      <c r="A148" s="24"/>
      <c r="B148" s="24"/>
      <c r="C148" s="24" t="s">
        <v>99</v>
      </c>
      <c r="D148" s="24" t="s">
        <v>458</v>
      </c>
      <c r="E148" s="24" t="s">
        <v>63</v>
      </c>
      <c r="F148" s="44">
        <v>15604320932</v>
      </c>
      <c r="G148" s="26">
        <f t="shared" si="22"/>
        <v>10</v>
      </c>
      <c r="H148" s="26">
        <f>H144</f>
        <v>12</v>
      </c>
      <c r="I148" s="47">
        <f t="shared" si="23"/>
        <v>1.2</v>
      </c>
      <c r="J148" s="26" t="s">
        <v>393</v>
      </c>
      <c r="K148" s="37" t="s">
        <v>355</v>
      </c>
      <c r="L148" s="37" t="s">
        <v>356</v>
      </c>
      <c r="M148" s="41" t="s">
        <v>127</v>
      </c>
      <c r="N148" s="37">
        <v>15886244666</v>
      </c>
      <c r="O148" s="13">
        <f t="shared" si="18"/>
        <v>40</v>
      </c>
      <c r="P148" s="13">
        <f>P144</f>
        <v>9</v>
      </c>
      <c r="Q148" s="20">
        <f t="shared" si="19"/>
        <v>0.225</v>
      </c>
      <c r="R148" s="13" t="s">
        <v>395</v>
      </c>
      <c r="S148" s="38"/>
      <c r="T148" s="38"/>
    </row>
    <row r="149" spans="1:20">
      <c r="A149" s="24"/>
      <c r="B149" s="24"/>
      <c r="C149" s="24"/>
      <c r="D149" s="24"/>
      <c r="E149" s="24"/>
      <c r="F149" s="44"/>
      <c r="G149" s="33"/>
      <c r="H149" s="33"/>
      <c r="I149" s="51"/>
      <c r="J149" s="33"/>
      <c r="K149" s="37" t="s">
        <v>357</v>
      </c>
      <c r="L149" s="37" t="s">
        <v>358</v>
      </c>
      <c r="M149" s="41" t="s">
        <v>127</v>
      </c>
      <c r="N149" s="37">
        <v>13634328001</v>
      </c>
      <c r="O149" s="13">
        <f t="shared" si="18"/>
        <v>40</v>
      </c>
      <c r="P149" s="13">
        <f>P145</f>
        <v>33</v>
      </c>
      <c r="Q149" s="20">
        <f t="shared" si="19"/>
        <v>0.825</v>
      </c>
      <c r="R149" s="13" t="s">
        <v>395</v>
      </c>
      <c r="S149" s="38"/>
      <c r="T149" s="38"/>
    </row>
    <row r="150" spans="1:20">
      <c r="A150" s="23">
        <v>37</v>
      </c>
      <c r="B150" s="24" t="s">
        <v>366</v>
      </c>
      <c r="C150" s="24" t="s">
        <v>99</v>
      </c>
      <c r="D150" s="24" t="s">
        <v>460</v>
      </c>
      <c r="E150" s="24" t="s">
        <v>63</v>
      </c>
      <c r="F150" s="53">
        <v>18626737368</v>
      </c>
      <c r="G150" s="26">
        <f t="shared" ref="G150:G153" si="24">10*1</f>
        <v>10</v>
      </c>
      <c r="H150" s="26">
        <v>3</v>
      </c>
      <c r="I150" s="47">
        <f t="shared" ref="I150:I153" si="25">H150/G150</f>
        <v>0.3</v>
      </c>
      <c r="J150" s="26" t="s">
        <v>395</v>
      </c>
      <c r="K150" s="37" t="s">
        <v>367</v>
      </c>
      <c r="L150" s="37" t="s">
        <v>368</v>
      </c>
      <c r="M150" s="41" t="s">
        <v>127</v>
      </c>
      <c r="N150" s="37">
        <v>15981135099</v>
      </c>
      <c r="O150" s="13">
        <f t="shared" si="18"/>
        <v>40</v>
      </c>
      <c r="P150" s="13">
        <v>48</v>
      </c>
      <c r="Q150" s="20">
        <f t="shared" si="19"/>
        <v>1.2</v>
      </c>
      <c r="R150" s="13" t="s">
        <v>393</v>
      </c>
      <c r="S150" s="54"/>
      <c r="T150" s="54"/>
    </row>
    <row r="151" spans="1:20">
      <c r="A151" s="24"/>
      <c r="B151" s="24"/>
      <c r="C151" s="24"/>
      <c r="D151" s="24"/>
      <c r="E151" s="24"/>
      <c r="F151" s="53"/>
      <c r="G151" s="33"/>
      <c r="H151" s="33"/>
      <c r="I151" s="51"/>
      <c r="J151" s="33"/>
      <c r="K151" s="37" t="s">
        <v>306</v>
      </c>
      <c r="L151" s="37" t="s">
        <v>453</v>
      </c>
      <c r="M151" s="41" t="s">
        <v>127</v>
      </c>
      <c r="N151" s="37">
        <v>15124489989</v>
      </c>
      <c r="O151" s="13">
        <f t="shared" si="18"/>
        <v>40</v>
      </c>
      <c r="P151" s="13">
        <f>P123</f>
        <v>42</v>
      </c>
      <c r="Q151" s="20">
        <f t="shared" si="19"/>
        <v>1.05</v>
      </c>
      <c r="R151" s="13" t="s">
        <v>393</v>
      </c>
      <c r="S151" s="54"/>
      <c r="T151" s="54"/>
    </row>
    <row r="152" hidden="1" spans="1:20">
      <c r="A152" s="23">
        <v>38</v>
      </c>
      <c r="B152" s="24" t="s">
        <v>369</v>
      </c>
      <c r="C152" s="24" t="s">
        <v>251</v>
      </c>
      <c r="D152" s="24" t="s">
        <v>461</v>
      </c>
      <c r="E152" s="24" t="s">
        <v>63</v>
      </c>
      <c r="F152" s="23">
        <v>18844252377</v>
      </c>
      <c r="G152" s="13">
        <f t="shared" si="24"/>
        <v>10</v>
      </c>
      <c r="H152" s="13">
        <v>10</v>
      </c>
      <c r="I152" s="20">
        <f t="shared" si="25"/>
        <v>1</v>
      </c>
      <c r="J152" s="13" t="s">
        <v>393</v>
      </c>
      <c r="K152" s="41" t="s">
        <v>310</v>
      </c>
      <c r="L152" s="41" t="s">
        <v>311</v>
      </c>
      <c r="M152" s="41" t="s">
        <v>127</v>
      </c>
      <c r="N152" s="41">
        <v>15948400519</v>
      </c>
      <c r="O152" s="13">
        <f t="shared" si="18"/>
        <v>40</v>
      </c>
      <c r="P152" s="13">
        <f>P124</f>
        <v>66</v>
      </c>
      <c r="Q152" s="20">
        <f t="shared" si="19"/>
        <v>1.65</v>
      </c>
      <c r="R152" s="13" t="s">
        <v>393</v>
      </c>
      <c r="S152" s="43"/>
      <c r="T152" s="43"/>
    </row>
    <row r="153" hidden="1" spans="1:20">
      <c r="A153" s="45">
        <v>39</v>
      </c>
      <c r="B153" s="46" t="s">
        <v>462</v>
      </c>
      <c r="C153" s="24" t="s">
        <v>251</v>
      </c>
      <c r="D153" s="46" t="s">
        <v>463</v>
      </c>
      <c r="E153" s="24" t="s">
        <v>63</v>
      </c>
      <c r="F153" s="23"/>
      <c r="G153" s="26">
        <f t="shared" si="24"/>
        <v>10</v>
      </c>
      <c r="H153" s="26">
        <v>0</v>
      </c>
      <c r="I153" s="47">
        <f t="shared" si="25"/>
        <v>0</v>
      </c>
      <c r="J153" s="26" t="s">
        <v>395</v>
      </c>
      <c r="K153" s="41" t="s">
        <v>249</v>
      </c>
      <c r="L153" s="41" t="s">
        <v>255</v>
      </c>
      <c r="M153" s="41" t="s">
        <v>127</v>
      </c>
      <c r="N153" s="41">
        <v>15981127679</v>
      </c>
      <c r="O153" s="13">
        <f t="shared" si="18"/>
        <v>40</v>
      </c>
      <c r="P153" s="13">
        <f>P102</f>
        <v>40</v>
      </c>
      <c r="Q153" s="20">
        <f t="shared" si="19"/>
        <v>1</v>
      </c>
      <c r="R153" s="13" t="s">
        <v>393</v>
      </c>
      <c r="S153" s="43"/>
      <c r="T153" s="43"/>
    </row>
    <row r="154" hidden="1" spans="1:20">
      <c r="A154" s="49"/>
      <c r="B154" s="49"/>
      <c r="C154" s="24"/>
      <c r="D154" s="49"/>
      <c r="E154" s="24"/>
      <c r="F154" s="24"/>
      <c r="G154" s="31"/>
      <c r="H154" s="31"/>
      <c r="I154" s="50"/>
      <c r="J154" s="31"/>
      <c r="K154" s="41" t="s">
        <v>256</v>
      </c>
      <c r="L154" s="41" t="s">
        <v>257</v>
      </c>
      <c r="M154" s="41" t="s">
        <v>127</v>
      </c>
      <c r="N154" s="41">
        <v>13578521376</v>
      </c>
      <c r="O154" s="13">
        <f t="shared" si="18"/>
        <v>40</v>
      </c>
      <c r="P154" s="13">
        <f>P103</f>
        <v>40</v>
      </c>
      <c r="Q154" s="20">
        <f t="shared" si="19"/>
        <v>1</v>
      </c>
      <c r="R154" s="13" t="s">
        <v>393</v>
      </c>
      <c r="S154" s="48"/>
      <c r="T154" s="48"/>
    </row>
    <row r="155" hidden="1" spans="1:20">
      <c r="A155" s="52"/>
      <c r="B155" s="52"/>
      <c r="C155" s="24"/>
      <c r="D155" s="52"/>
      <c r="E155" s="24"/>
      <c r="F155" s="24"/>
      <c r="G155" s="33"/>
      <c r="H155" s="33"/>
      <c r="I155" s="51"/>
      <c r="J155" s="33"/>
      <c r="K155" s="41" t="s">
        <v>373</v>
      </c>
      <c r="L155" s="41" t="s">
        <v>374</v>
      </c>
      <c r="M155" s="41" t="s">
        <v>127</v>
      </c>
      <c r="N155" s="41">
        <v>13804441516</v>
      </c>
      <c r="O155" s="13">
        <f t="shared" si="18"/>
        <v>40</v>
      </c>
      <c r="P155" s="13">
        <v>47</v>
      </c>
      <c r="Q155" s="20">
        <f t="shared" si="19"/>
        <v>1.175</v>
      </c>
      <c r="R155" s="13" t="s">
        <v>393</v>
      </c>
      <c r="S155" s="48"/>
      <c r="T155" s="48"/>
    </row>
    <row r="156" hidden="1" spans="1:20">
      <c r="A156" s="23">
        <v>40</v>
      </c>
      <c r="B156" s="24" t="s">
        <v>375</v>
      </c>
      <c r="C156" s="24" t="s">
        <v>251</v>
      </c>
      <c r="D156" s="24" t="s">
        <v>463</v>
      </c>
      <c r="E156" s="24" t="s">
        <v>63</v>
      </c>
      <c r="F156" s="23"/>
      <c r="G156" s="13">
        <f>10*1</f>
        <v>10</v>
      </c>
      <c r="H156" s="13">
        <v>0</v>
      </c>
      <c r="I156" s="20">
        <f>H156/G156</f>
        <v>0</v>
      </c>
      <c r="J156" s="13" t="s">
        <v>395</v>
      </c>
      <c r="K156" s="41" t="s">
        <v>378</v>
      </c>
      <c r="L156" s="41" t="s">
        <v>464</v>
      </c>
      <c r="M156" s="41" t="s">
        <v>127</v>
      </c>
      <c r="N156" s="41">
        <v>15948508245</v>
      </c>
      <c r="O156" s="13">
        <f t="shared" si="18"/>
        <v>40</v>
      </c>
      <c r="P156" s="13">
        <v>48</v>
      </c>
      <c r="Q156" s="20">
        <f t="shared" si="19"/>
        <v>1.2</v>
      </c>
      <c r="R156" s="13" t="s">
        <v>393</v>
      </c>
      <c r="S156" s="43"/>
      <c r="T156" s="43"/>
    </row>
  </sheetData>
  <autoFilter xmlns:etc="http://www.wps.cn/officeDocument/2017/etCustomData" ref="A4:T156" etc:filterBottomFollowUsedRange="0">
    <filterColumn colId="2">
      <customFilters>
        <customFilter operator="equal" val="西阳镇"/>
      </customFilters>
    </filterColumn>
    <extLst/>
  </autoFilter>
  <mergeCells count="337">
    <mergeCell ref="A1:R1"/>
    <mergeCell ref="C2:F2"/>
    <mergeCell ref="K2:R2"/>
    <mergeCell ref="A2:A3"/>
    <mergeCell ref="A5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5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5:C10"/>
    <mergeCell ref="C11:C21"/>
    <mergeCell ref="C25:C26"/>
    <mergeCell ref="C27:C30"/>
    <mergeCell ref="C32:C33"/>
    <mergeCell ref="C35:C40"/>
    <mergeCell ref="C41:C45"/>
    <mergeCell ref="C49:C51"/>
    <mergeCell ref="C53:C60"/>
    <mergeCell ref="C62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5:D10"/>
    <mergeCell ref="D11:D21"/>
    <mergeCell ref="D25:D26"/>
    <mergeCell ref="D27:D30"/>
    <mergeCell ref="D32:D33"/>
    <mergeCell ref="D35:D40"/>
    <mergeCell ref="D41:D45"/>
    <mergeCell ref="D49:D51"/>
    <mergeCell ref="D53:D60"/>
    <mergeCell ref="D62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5:E10"/>
    <mergeCell ref="E11:E21"/>
    <mergeCell ref="E25:E26"/>
    <mergeCell ref="E27:E30"/>
    <mergeCell ref="E32:E33"/>
    <mergeCell ref="E35:E40"/>
    <mergeCell ref="E41:E45"/>
    <mergeCell ref="E49:E51"/>
    <mergeCell ref="E53:E60"/>
    <mergeCell ref="E62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5:F10"/>
    <mergeCell ref="F11:F21"/>
    <mergeCell ref="F25:F26"/>
    <mergeCell ref="F27:F30"/>
    <mergeCell ref="F32:F33"/>
    <mergeCell ref="F35:F40"/>
    <mergeCell ref="F41:F45"/>
    <mergeCell ref="F49:F51"/>
    <mergeCell ref="F53:F60"/>
    <mergeCell ref="F62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  <mergeCell ref="G5:G10"/>
    <mergeCell ref="G11:G21"/>
    <mergeCell ref="G25:G26"/>
    <mergeCell ref="G27:G30"/>
    <mergeCell ref="G32:G33"/>
    <mergeCell ref="G35:G40"/>
    <mergeCell ref="G41:G45"/>
    <mergeCell ref="G49:G51"/>
    <mergeCell ref="G53:G60"/>
    <mergeCell ref="G62:G63"/>
    <mergeCell ref="G64:G69"/>
    <mergeCell ref="G70:G71"/>
    <mergeCell ref="G72:G75"/>
    <mergeCell ref="G76:G83"/>
    <mergeCell ref="G84:G87"/>
    <mergeCell ref="G88:G90"/>
    <mergeCell ref="G93:G95"/>
    <mergeCell ref="G96:G100"/>
    <mergeCell ref="G101:G104"/>
    <mergeCell ref="G106:G107"/>
    <mergeCell ref="G108:G110"/>
    <mergeCell ref="G111:G113"/>
    <mergeCell ref="G114:G115"/>
    <mergeCell ref="G118:G121"/>
    <mergeCell ref="G122:G123"/>
    <mergeCell ref="G124:G128"/>
    <mergeCell ref="G130:G136"/>
    <mergeCell ref="G137:G138"/>
    <mergeCell ref="G139:G140"/>
    <mergeCell ref="G141:G142"/>
    <mergeCell ref="G144:G146"/>
    <mergeCell ref="G148:G149"/>
    <mergeCell ref="G150:G151"/>
    <mergeCell ref="G153:G155"/>
    <mergeCell ref="H5:H10"/>
    <mergeCell ref="H11:H21"/>
    <mergeCell ref="H25:H26"/>
    <mergeCell ref="H27:H30"/>
    <mergeCell ref="H32:H33"/>
    <mergeCell ref="H35:H40"/>
    <mergeCell ref="H41:H45"/>
    <mergeCell ref="H49:H51"/>
    <mergeCell ref="H53:H60"/>
    <mergeCell ref="H62:H63"/>
    <mergeCell ref="H64:H69"/>
    <mergeCell ref="H70:H71"/>
    <mergeCell ref="H72:H75"/>
    <mergeCell ref="H76:H83"/>
    <mergeCell ref="H84:H87"/>
    <mergeCell ref="H88:H90"/>
    <mergeCell ref="H93:H95"/>
    <mergeCell ref="H96:H100"/>
    <mergeCell ref="H101:H104"/>
    <mergeCell ref="H106:H107"/>
    <mergeCell ref="H108:H110"/>
    <mergeCell ref="H111:H113"/>
    <mergeCell ref="H114:H115"/>
    <mergeCell ref="H118:H121"/>
    <mergeCell ref="H122:H123"/>
    <mergeCell ref="H124:H128"/>
    <mergeCell ref="H130:H136"/>
    <mergeCell ref="H137:H138"/>
    <mergeCell ref="H139:H140"/>
    <mergeCell ref="H141:H142"/>
    <mergeCell ref="H144:H146"/>
    <mergeCell ref="H148:H149"/>
    <mergeCell ref="H150:H151"/>
    <mergeCell ref="H153:H155"/>
    <mergeCell ref="I5:I10"/>
    <mergeCell ref="I11:I21"/>
    <mergeCell ref="I25:I26"/>
    <mergeCell ref="I27:I30"/>
    <mergeCell ref="I32:I33"/>
    <mergeCell ref="I35:I40"/>
    <mergeCell ref="I41:I45"/>
    <mergeCell ref="I49:I51"/>
    <mergeCell ref="I53:I60"/>
    <mergeCell ref="I62:I63"/>
    <mergeCell ref="I64:I69"/>
    <mergeCell ref="I70:I71"/>
    <mergeCell ref="I72:I75"/>
    <mergeCell ref="I76:I83"/>
    <mergeCell ref="I84:I87"/>
    <mergeCell ref="I88:I90"/>
    <mergeCell ref="I93:I95"/>
    <mergeCell ref="I96:I100"/>
    <mergeCell ref="I101:I104"/>
    <mergeCell ref="I106:I107"/>
    <mergeCell ref="I108:I110"/>
    <mergeCell ref="I111:I113"/>
    <mergeCell ref="I114:I115"/>
    <mergeCell ref="I118:I121"/>
    <mergeCell ref="I122:I123"/>
    <mergeCell ref="I124:I128"/>
    <mergeCell ref="I130:I136"/>
    <mergeCell ref="I137:I138"/>
    <mergeCell ref="I139:I140"/>
    <mergeCell ref="I141:I142"/>
    <mergeCell ref="I144:I146"/>
    <mergeCell ref="I148:I149"/>
    <mergeCell ref="I150:I151"/>
    <mergeCell ref="I153:I155"/>
    <mergeCell ref="J5:J10"/>
    <mergeCell ref="J11:J21"/>
    <mergeCell ref="J25:J26"/>
    <mergeCell ref="J27:J30"/>
    <mergeCell ref="J32:J33"/>
    <mergeCell ref="J35:J40"/>
    <mergeCell ref="J41:J45"/>
    <mergeCell ref="J49:J51"/>
    <mergeCell ref="J53:J60"/>
    <mergeCell ref="J62:J63"/>
    <mergeCell ref="J64:J69"/>
    <mergeCell ref="J70:J71"/>
    <mergeCell ref="J72:J75"/>
    <mergeCell ref="J76:J83"/>
    <mergeCell ref="J84:J87"/>
    <mergeCell ref="J88:J90"/>
    <mergeCell ref="J93:J95"/>
    <mergeCell ref="J96:J100"/>
    <mergeCell ref="J101:J104"/>
    <mergeCell ref="J106:J107"/>
    <mergeCell ref="J108:J110"/>
    <mergeCell ref="J111:J113"/>
    <mergeCell ref="J114:J115"/>
    <mergeCell ref="J118:J121"/>
    <mergeCell ref="J122:J123"/>
    <mergeCell ref="J124:J128"/>
    <mergeCell ref="J130:J136"/>
    <mergeCell ref="J137:J138"/>
    <mergeCell ref="J139:J140"/>
    <mergeCell ref="J141:J142"/>
    <mergeCell ref="J144:J146"/>
    <mergeCell ref="J148:J149"/>
    <mergeCell ref="J150:J151"/>
    <mergeCell ref="J153:J155"/>
  </mergeCells>
  <dataValidations count="1">
    <dataValidation type="list" allowBlank="1" showInputMessage="1" showErrorMessage="1" sqref="J5:J156 R5:R156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6"/>
  <sheetViews>
    <sheetView workbookViewId="0">
      <selection activeCell="R4" sqref="A4:R4"/>
    </sheetView>
  </sheetViews>
  <sheetFormatPr defaultColWidth="9" defaultRowHeight="14.25"/>
  <cols>
    <col min="1" max="1" width="4.125" style="3" customWidth="1"/>
    <col min="2" max="2" width="7.625" style="4" customWidth="1"/>
    <col min="3" max="3" width="11.125" style="5" customWidth="1"/>
    <col min="4" max="4" width="8.75" style="3" customWidth="1"/>
    <col min="5" max="5" width="10.375" style="6" hidden="1" customWidth="1"/>
    <col min="6" max="6" width="11.125" style="6" hidden="1" customWidth="1"/>
    <col min="7" max="8" width="9.375" style="7" customWidth="1"/>
    <col min="9" max="9" width="9.375" style="8" customWidth="1"/>
    <col min="10" max="10" width="7.625" style="7" customWidth="1"/>
    <col min="11" max="11" width="11.125" style="5" customWidth="1"/>
    <col min="12" max="12" width="7.625" style="5" customWidth="1"/>
    <col min="13" max="13" width="10.375" style="9" hidden="1" customWidth="1"/>
    <col min="14" max="14" width="11.125" style="3" hidden="1" customWidth="1"/>
    <col min="15" max="15" width="7.625" style="7" customWidth="1"/>
    <col min="16" max="16" width="9.375" style="7" customWidth="1"/>
    <col min="17" max="17" width="4.375" style="7" customWidth="1"/>
    <col min="18" max="18" width="7.625" style="7" customWidth="1"/>
    <col min="19" max="20" width="12.125" style="10" customWidth="1"/>
  </cols>
  <sheetData>
    <row r="1" ht="31.5" spans="1:20">
      <c r="A1" s="11" t="s">
        <v>380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3" t="s">
        <v>1</v>
      </c>
      <c r="B2" s="13" t="s">
        <v>2</v>
      </c>
      <c r="C2" s="14" t="s">
        <v>381</v>
      </c>
      <c r="D2" s="15"/>
      <c r="E2" s="15"/>
      <c r="F2" s="16"/>
      <c r="G2" s="16"/>
      <c r="H2" s="16"/>
      <c r="I2" s="17"/>
      <c r="J2" s="16"/>
      <c r="K2" s="18" t="s">
        <v>382</v>
      </c>
      <c r="L2" s="18"/>
      <c r="M2" s="18"/>
      <c r="N2" s="18"/>
      <c r="O2" s="16"/>
      <c r="P2" s="16"/>
      <c r="Q2" s="16"/>
      <c r="R2" s="16"/>
      <c r="S2" s="19"/>
      <c r="T2" s="19"/>
    </row>
    <row r="3" ht="36" spans="1:20">
      <c r="A3" s="13"/>
      <c r="B3" s="13"/>
      <c r="C3" s="13" t="s">
        <v>383</v>
      </c>
      <c r="D3" s="13" t="s">
        <v>384</v>
      </c>
      <c r="E3" s="13" t="s">
        <v>7</v>
      </c>
      <c r="F3" s="13" t="s">
        <v>8</v>
      </c>
      <c r="G3" s="13" t="s">
        <v>385</v>
      </c>
      <c r="H3" s="13" t="s">
        <v>386</v>
      </c>
      <c r="I3" s="20" t="s">
        <v>387</v>
      </c>
      <c r="J3" s="13" t="s">
        <v>388</v>
      </c>
      <c r="K3" s="13" t="s">
        <v>389</v>
      </c>
      <c r="L3" s="13" t="s">
        <v>6</v>
      </c>
      <c r="M3" s="13" t="s">
        <v>7</v>
      </c>
      <c r="N3" s="18" t="s">
        <v>8</v>
      </c>
      <c r="O3" s="13" t="s">
        <v>390</v>
      </c>
      <c r="P3" s="13" t="s">
        <v>391</v>
      </c>
      <c r="Q3" s="13" t="s">
        <v>387</v>
      </c>
      <c r="R3" s="13" t="s">
        <v>388</v>
      </c>
      <c r="S3" s="19"/>
      <c r="T3" s="19"/>
    </row>
    <row r="4" s="1" customFormat="1" ht="18.75" spans="1:20">
      <c r="A4" s="21">
        <v>1</v>
      </c>
      <c r="B4" s="21">
        <v>2</v>
      </c>
      <c r="C4" s="21">
        <v>6</v>
      </c>
      <c r="D4" s="21">
        <v>7</v>
      </c>
      <c r="E4" s="21">
        <v>8</v>
      </c>
      <c r="F4" s="21">
        <v>9</v>
      </c>
      <c r="G4" s="21">
        <v>10</v>
      </c>
      <c r="H4" s="21">
        <v>11</v>
      </c>
      <c r="I4" s="21">
        <v>12</v>
      </c>
      <c r="J4" s="21">
        <v>13</v>
      </c>
      <c r="K4" s="21">
        <v>14</v>
      </c>
      <c r="L4" s="21">
        <v>15</v>
      </c>
      <c r="M4" s="21">
        <v>16</v>
      </c>
      <c r="N4" s="21">
        <v>17</v>
      </c>
      <c r="O4" s="21">
        <v>18</v>
      </c>
      <c r="P4" s="21">
        <v>19</v>
      </c>
      <c r="Q4" s="21">
        <v>20</v>
      </c>
      <c r="R4" s="21">
        <v>21</v>
      </c>
      <c r="S4" s="22"/>
      <c r="T4" s="22"/>
    </row>
    <row r="5" hidden="1" spans="1:20">
      <c r="A5" s="23">
        <v>1</v>
      </c>
      <c r="B5" s="24" t="s">
        <v>10</v>
      </c>
      <c r="C5" s="25" t="s">
        <v>11</v>
      </c>
      <c r="D5" s="25" t="s">
        <v>392</v>
      </c>
      <c r="E5" s="25" t="s">
        <v>101</v>
      </c>
      <c r="F5" s="25">
        <v>18843255188</v>
      </c>
      <c r="G5" s="13">
        <f>10*1</f>
        <v>10</v>
      </c>
      <c r="H5" s="13">
        <v>13</v>
      </c>
      <c r="I5" s="20">
        <f>H5/G5</f>
        <v>1.3</v>
      </c>
      <c r="J5" s="26" t="s">
        <v>393</v>
      </c>
      <c r="K5" s="27" t="s">
        <v>15</v>
      </c>
      <c r="L5" s="27" t="s">
        <v>16</v>
      </c>
      <c r="M5" s="27" t="s">
        <v>17</v>
      </c>
      <c r="N5" s="28">
        <v>13620734840</v>
      </c>
      <c r="O5" s="13">
        <f t="shared" ref="O5:O68" si="0">10*4</f>
        <v>40</v>
      </c>
      <c r="P5" s="13">
        <v>42</v>
      </c>
      <c r="Q5" s="20">
        <f t="shared" ref="Q5:Q68" si="1">P5/O5</f>
        <v>1.05</v>
      </c>
      <c r="R5" s="13" t="s">
        <v>393</v>
      </c>
      <c r="S5" s="29"/>
      <c r="T5" s="29"/>
    </row>
    <row r="6" hidden="1" spans="1:20">
      <c r="A6" s="24"/>
      <c r="B6" s="24"/>
      <c r="C6" s="30"/>
      <c r="D6" s="30"/>
      <c r="E6" s="30"/>
      <c r="F6" s="30"/>
      <c r="G6" s="13"/>
      <c r="H6" s="13"/>
      <c r="I6" s="20"/>
      <c r="J6" s="31"/>
      <c r="K6" s="27" t="s">
        <v>18</v>
      </c>
      <c r="L6" s="27" t="s">
        <v>394</v>
      </c>
      <c r="M6" s="27" t="s">
        <v>17</v>
      </c>
      <c r="N6" s="28">
        <v>13159700585</v>
      </c>
      <c r="O6" s="13">
        <f t="shared" si="0"/>
        <v>40</v>
      </c>
      <c r="P6" s="13">
        <v>45</v>
      </c>
      <c r="Q6" s="20">
        <f t="shared" si="1"/>
        <v>1.125</v>
      </c>
      <c r="R6" s="13" t="s">
        <v>393</v>
      </c>
      <c r="S6" s="29"/>
      <c r="T6" s="29"/>
    </row>
    <row r="7" hidden="1" spans="1:20">
      <c r="A7" s="24"/>
      <c r="B7" s="24"/>
      <c r="C7" s="30"/>
      <c r="D7" s="30"/>
      <c r="E7" s="30"/>
      <c r="F7" s="30"/>
      <c r="G7" s="13"/>
      <c r="H7" s="13"/>
      <c r="I7" s="20"/>
      <c r="J7" s="31"/>
      <c r="K7" s="27" t="s">
        <v>21</v>
      </c>
      <c r="L7" s="27" t="s">
        <v>22</v>
      </c>
      <c r="M7" s="27" t="s">
        <v>17</v>
      </c>
      <c r="N7" s="28">
        <v>13620737099</v>
      </c>
      <c r="O7" s="13">
        <f t="shared" si="0"/>
        <v>40</v>
      </c>
      <c r="P7" s="13">
        <v>40</v>
      </c>
      <c r="Q7" s="20">
        <f t="shared" si="1"/>
        <v>1</v>
      </c>
      <c r="R7" s="13" t="s">
        <v>393</v>
      </c>
      <c r="S7" s="29"/>
      <c r="T7" s="29"/>
    </row>
    <row r="8" hidden="1" spans="1:20">
      <c r="A8" s="24"/>
      <c r="B8" s="24"/>
      <c r="C8" s="30"/>
      <c r="D8" s="30"/>
      <c r="E8" s="30"/>
      <c r="F8" s="30"/>
      <c r="G8" s="13"/>
      <c r="H8" s="13"/>
      <c r="I8" s="20"/>
      <c r="J8" s="31"/>
      <c r="K8" s="27" t="s">
        <v>23</v>
      </c>
      <c r="L8" s="27" t="s">
        <v>24</v>
      </c>
      <c r="M8" s="27" t="s">
        <v>17</v>
      </c>
      <c r="N8" s="28">
        <v>15948515988</v>
      </c>
      <c r="O8" s="13">
        <f t="shared" si="0"/>
        <v>40</v>
      </c>
      <c r="P8" s="13">
        <v>55</v>
      </c>
      <c r="Q8" s="20">
        <f t="shared" si="1"/>
        <v>1.375</v>
      </c>
      <c r="R8" s="13" t="s">
        <v>393</v>
      </c>
      <c r="S8" s="29"/>
      <c r="T8" s="29"/>
    </row>
    <row r="9" hidden="1" spans="1:20">
      <c r="A9" s="24"/>
      <c r="B9" s="24"/>
      <c r="C9" s="30"/>
      <c r="D9" s="30"/>
      <c r="E9" s="30"/>
      <c r="F9" s="30"/>
      <c r="G9" s="13"/>
      <c r="H9" s="13"/>
      <c r="I9" s="20"/>
      <c r="J9" s="31"/>
      <c r="K9" s="27" t="s">
        <v>28</v>
      </c>
      <c r="L9" s="27" t="s">
        <v>29</v>
      </c>
      <c r="M9" s="27" t="s">
        <v>17</v>
      </c>
      <c r="N9" s="28">
        <v>13039164115</v>
      </c>
      <c r="O9" s="13">
        <f t="shared" si="0"/>
        <v>40</v>
      </c>
      <c r="P9" s="13">
        <v>34</v>
      </c>
      <c r="Q9" s="20">
        <f t="shared" si="1"/>
        <v>0.85</v>
      </c>
      <c r="R9" s="13" t="s">
        <v>395</v>
      </c>
      <c r="S9" s="29"/>
      <c r="T9" s="29"/>
    </row>
    <row r="10" hidden="1" spans="1:20">
      <c r="A10" s="24"/>
      <c r="B10" s="24"/>
      <c r="C10" s="32"/>
      <c r="D10" s="32"/>
      <c r="E10" s="32"/>
      <c r="F10" s="32"/>
      <c r="G10" s="13"/>
      <c r="H10" s="13"/>
      <c r="I10" s="20"/>
      <c r="J10" s="33"/>
      <c r="K10" s="27" t="s">
        <v>30</v>
      </c>
      <c r="L10" s="27" t="s">
        <v>31</v>
      </c>
      <c r="M10" s="27" t="s">
        <v>17</v>
      </c>
      <c r="N10" s="28">
        <v>13504751878</v>
      </c>
      <c r="O10" s="13">
        <f t="shared" si="0"/>
        <v>40</v>
      </c>
      <c r="P10" s="13">
        <v>13</v>
      </c>
      <c r="Q10" s="20">
        <f t="shared" si="1"/>
        <v>0.325</v>
      </c>
      <c r="R10" s="13" t="s">
        <v>395</v>
      </c>
      <c r="S10" s="29"/>
      <c r="T10" s="29"/>
    </row>
    <row r="11" hidden="1" spans="1:20">
      <c r="A11" s="24"/>
      <c r="B11" s="24"/>
      <c r="C11" s="34" t="s">
        <v>32</v>
      </c>
      <c r="D11" s="34" t="s">
        <v>396</v>
      </c>
      <c r="E11" s="34" t="s">
        <v>34</v>
      </c>
      <c r="F11" s="35">
        <v>18843255599</v>
      </c>
      <c r="G11" s="13">
        <f>10*1</f>
        <v>10</v>
      </c>
      <c r="H11" s="13">
        <v>5</v>
      </c>
      <c r="I11" s="20">
        <f>H11/G11</f>
        <v>0.5</v>
      </c>
      <c r="J11" s="26" t="s">
        <v>395</v>
      </c>
      <c r="K11" s="24" t="s">
        <v>35</v>
      </c>
      <c r="L11" s="36" t="s">
        <v>36</v>
      </c>
      <c r="M11" s="24" t="s">
        <v>17</v>
      </c>
      <c r="N11" s="37">
        <v>15124338100</v>
      </c>
      <c r="O11" s="13">
        <f t="shared" si="0"/>
        <v>40</v>
      </c>
      <c r="P11" s="13">
        <v>36</v>
      </c>
      <c r="Q11" s="20">
        <f t="shared" si="1"/>
        <v>0.9</v>
      </c>
      <c r="R11" s="13" t="s">
        <v>395</v>
      </c>
      <c r="S11" s="38"/>
      <c r="T11" s="38"/>
    </row>
    <row r="12" hidden="1" spans="1:20">
      <c r="A12" s="24"/>
      <c r="B12" s="24"/>
      <c r="C12" s="39"/>
      <c r="D12" s="39"/>
      <c r="E12" s="39"/>
      <c r="F12" s="39"/>
      <c r="G12" s="13"/>
      <c r="H12" s="13"/>
      <c r="I12" s="20"/>
      <c r="J12" s="31"/>
      <c r="K12" s="28" t="s">
        <v>37</v>
      </c>
      <c r="L12" s="27" t="s">
        <v>397</v>
      </c>
      <c r="M12" s="24" t="s">
        <v>17</v>
      </c>
      <c r="N12" s="37">
        <v>13943211896</v>
      </c>
      <c r="O12" s="13">
        <f t="shared" si="0"/>
        <v>40</v>
      </c>
      <c r="P12" s="13">
        <v>40</v>
      </c>
      <c r="Q12" s="20">
        <f t="shared" si="1"/>
        <v>1</v>
      </c>
      <c r="R12" s="13" t="s">
        <v>393</v>
      </c>
      <c r="S12" s="29"/>
      <c r="T12" s="29"/>
    </row>
    <row r="13" hidden="1" spans="1:20">
      <c r="A13" s="24"/>
      <c r="B13" s="24"/>
      <c r="C13" s="39"/>
      <c r="D13" s="39"/>
      <c r="E13" s="39"/>
      <c r="F13" s="39"/>
      <c r="G13" s="13"/>
      <c r="H13" s="13"/>
      <c r="I13" s="20"/>
      <c r="J13" s="31"/>
      <c r="K13" s="28" t="s">
        <v>39</v>
      </c>
      <c r="L13" s="27" t="s">
        <v>398</v>
      </c>
      <c r="M13" s="24" t="s">
        <v>17</v>
      </c>
      <c r="N13" s="37">
        <v>13844257676</v>
      </c>
      <c r="O13" s="13">
        <f t="shared" si="0"/>
        <v>40</v>
      </c>
      <c r="P13" s="13">
        <v>40</v>
      </c>
      <c r="Q13" s="20">
        <f t="shared" si="1"/>
        <v>1</v>
      </c>
      <c r="R13" s="13" t="s">
        <v>393</v>
      </c>
      <c r="S13" s="29"/>
      <c r="T13" s="29"/>
    </row>
    <row r="14" hidden="1" spans="1:20">
      <c r="A14" s="24"/>
      <c r="B14" s="24"/>
      <c r="C14" s="39"/>
      <c r="D14" s="39"/>
      <c r="E14" s="39"/>
      <c r="F14" s="39"/>
      <c r="G14" s="13"/>
      <c r="H14" s="13"/>
      <c r="I14" s="20"/>
      <c r="J14" s="31"/>
      <c r="K14" s="28" t="s">
        <v>41</v>
      </c>
      <c r="L14" s="27" t="s">
        <v>42</v>
      </c>
      <c r="M14" s="24" t="s">
        <v>17</v>
      </c>
      <c r="N14" s="37">
        <v>13578523708</v>
      </c>
      <c r="O14" s="13">
        <f t="shared" si="0"/>
        <v>40</v>
      </c>
      <c r="P14" s="13">
        <v>40</v>
      </c>
      <c r="Q14" s="20">
        <f t="shared" si="1"/>
        <v>1</v>
      </c>
      <c r="R14" s="13" t="s">
        <v>393</v>
      </c>
      <c r="S14" s="29"/>
      <c r="T14" s="29"/>
    </row>
    <row r="15" hidden="1" spans="1:20">
      <c r="A15" s="24"/>
      <c r="B15" s="24"/>
      <c r="C15" s="39"/>
      <c r="D15" s="39"/>
      <c r="E15" s="39"/>
      <c r="F15" s="39"/>
      <c r="G15" s="13"/>
      <c r="H15" s="13"/>
      <c r="I15" s="20"/>
      <c r="J15" s="31"/>
      <c r="K15" s="28" t="s">
        <v>43</v>
      </c>
      <c r="L15" s="27" t="s">
        <v>44</v>
      </c>
      <c r="M15" s="24" t="s">
        <v>17</v>
      </c>
      <c r="N15" s="37">
        <v>13844678280</v>
      </c>
      <c r="O15" s="13">
        <f t="shared" si="0"/>
        <v>40</v>
      </c>
      <c r="P15" s="13">
        <v>46</v>
      </c>
      <c r="Q15" s="20">
        <f t="shared" si="1"/>
        <v>1.15</v>
      </c>
      <c r="R15" s="13" t="s">
        <v>393</v>
      </c>
      <c r="S15" s="29"/>
      <c r="T15" s="29"/>
    </row>
    <row r="16" hidden="1" spans="1:20">
      <c r="A16" s="24"/>
      <c r="B16" s="24"/>
      <c r="C16" s="39"/>
      <c r="D16" s="39"/>
      <c r="E16" s="39"/>
      <c r="F16" s="39"/>
      <c r="G16" s="13"/>
      <c r="H16" s="13"/>
      <c r="I16" s="20"/>
      <c r="J16" s="31"/>
      <c r="K16" s="28" t="s">
        <v>45</v>
      </c>
      <c r="L16" s="27" t="s">
        <v>46</v>
      </c>
      <c r="M16" s="28" t="s">
        <v>47</v>
      </c>
      <c r="N16" s="37">
        <v>13304414166</v>
      </c>
      <c r="O16" s="13">
        <f t="shared" si="0"/>
        <v>40</v>
      </c>
      <c r="P16" s="13">
        <v>46</v>
      </c>
      <c r="Q16" s="20">
        <f t="shared" si="1"/>
        <v>1.15</v>
      </c>
      <c r="R16" s="13" t="s">
        <v>393</v>
      </c>
      <c r="S16" s="29"/>
      <c r="T16" s="29"/>
    </row>
    <row r="17" hidden="1" spans="1:20">
      <c r="A17" s="24"/>
      <c r="B17" s="24"/>
      <c r="C17" s="39"/>
      <c r="D17" s="39"/>
      <c r="E17" s="39"/>
      <c r="F17" s="39"/>
      <c r="G17" s="13"/>
      <c r="H17" s="13"/>
      <c r="I17" s="20"/>
      <c r="J17" s="31"/>
      <c r="K17" s="28" t="s">
        <v>48</v>
      </c>
      <c r="L17" s="27" t="s">
        <v>49</v>
      </c>
      <c r="M17" s="28" t="s">
        <v>47</v>
      </c>
      <c r="N17" s="37">
        <v>13578527870</v>
      </c>
      <c r="O17" s="13">
        <f t="shared" si="0"/>
        <v>40</v>
      </c>
      <c r="P17" s="13">
        <v>40</v>
      </c>
      <c r="Q17" s="20">
        <f t="shared" si="1"/>
        <v>1</v>
      </c>
      <c r="R17" s="13" t="s">
        <v>393</v>
      </c>
      <c r="S17" s="29"/>
      <c r="T17" s="29"/>
    </row>
    <row r="18" hidden="1" spans="1:20">
      <c r="A18" s="24"/>
      <c r="B18" s="24"/>
      <c r="C18" s="39"/>
      <c r="D18" s="39"/>
      <c r="E18" s="39"/>
      <c r="F18" s="39"/>
      <c r="G18" s="13"/>
      <c r="H18" s="13"/>
      <c r="I18" s="20"/>
      <c r="J18" s="31"/>
      <c r="K18" s="27" t="s">
        <v>50</v>
      </c>
      <c r="L18" s="27" t="s">
        <v>51</v>
      </c>
      <c r="M18" s="28" t="s">
        <v>47</v>
      </c>
      <c r="N18" s="37">
        <v>13294415377</v>
      </c>
      <c r="O18" s="13">
        <f t="shared" si="0"/>
        <v>40</v>
      </c>
      <c r="P18" s="13">
        <v>46</v>
      </c>
      <c r="Q18" s="20">
        <f t="shared" si="1"/>
        <v>1.15</v>
      </c>
      <c r="R18" s="13" t="s">
        <v>393</v>
      </c>
      <c r="S18" s="29"/>
      <c r="T18" s="29"/>
    </row>
    <row r="19" hidden="1" spans="1:20">
      <c r="A19" s="24"/>
      <c r="B19" s="24"/>
      <c r="C19" s="39"/>
      <c r="D19" s="39"/>
      <c r="E19" s="39"/>
      <c r="F19" s="39"/>
      <c r="G19" s="13"/>
      <c r="H19" s="13"/>
      <c r="I19" s="20"/>
      <c r="J19" s="31"/>
      <c r="K19" s="27" t="s">
        <v>52</v>
      </c>
      <c r="L19" s="27" t="s">
        <v>53</v>
      </c>
      <c r="M19" s="28" t="s">
        <v>17</v>
      </c>
      <c r="N19" s="37">
        <v>13079741088</v>
      </c>
      <c r="O19" s="13">
        <f t="shared" si="0"/>
        <v>40</v>
      </c>
      <c r="P19" s="13">
        <v>54</v>
      </c>
      <c r="Q19" s="20">
        <f t="shared" si="1"/>
        <v>1.35</v>
      </c>
      <c r="R19" s="13" t="s">
        <v>393</v>
      </c>
      <c r="S19" s="29"/>
      <c r="T19" s="29"/>
    </row>
    <row r="20" hidden="1" spans="1:20">
      <c r="A20" s="24"/>
      <c r="B20" s="24"/>
      <c r="C20" s="39"/>
      <c r="D20" s="39"/>
      <c r="E20" s="39"/>
      <c r="F20" s="39"/>
      <c r="G20" s="13"/>
      <c r="H20" s="13"/>
      <c r="I20" s="20"/>
      <c r="J20" s="31"/>
      <c r="K20" s="27" t="s">
        <v>54</v>
      </c>
      <c r="L20" s="27" t="s">
        <v>399</v>
      </c>
      <c r="M20" s="28" t="s">
        <v>17</v>
      </c>
      <c r="N20" s="37">
        <v>18243235021</v>
      </c>
      <c r="O20" s="13">
        <f t="shared" si="0"/>
        <v>40</v>
      </c>
      <c r="P20" s="13">
        <v>36</v>
      </c>
      <c r="Q20" s="20">
        <f t="shared" si="1"/>
        <v>0.9</v>
      </c>
      <c r="R20" s="13" t="s">
        <v>395</v>
      </c>
      <c r="S20" s="29"/>
      <c r="T20" s="29"/>
    </row>
    <row r="21" hidden="1" spans="1:20">
      <c r="A21" s="24"/>
      <c r="B21" s="24"/>
      <c r="C21" s="40"/>
      <c r="D21" s="40"/>
      <c r="E21" s="40"/>
      <c r="F21" s="40"/>
      <c r="G21" s="13"/>
      <c r="H21" s="13"/>
      <c r="I21" s="20"/>
      <c r="J21" s="33"/>
      <c r="K21" s="27" t="s">
        <v>56</v>
      </c>
      <c r="L21" s="27" t="s">
        <v>57</v>
      </c>
      <c r="M21" s="28" t="s">
        <v>17</v>
      </c>
      <c r="N21" s="37">
        <v>15124488880</v>
      </c>
      <c r="O21" s="13">
        <f t="shared" si="0"/>
        <v>40</v>
      </c>
      <c r="P21" s="13">
        <v>40</v>
      </c>
      <c r="Q21" s="20">
        <f t="shared" si="1"/>
        <v>1</v>
      </c>
      <c r="R21" s="13" t="s">
        <v>393</v>
      </c>
      <c r="S21" s="29"/>
      <c r="T21" s="29"/>
    </row>
    <row r="22" hidden="1" spans="1:20">
      <c r="A22" s="24"/>
      <c r="B22" s="24"/>
      <c r="C22" s="28" t="s">
        <v>400</v>
      </c>
      <c r="D22" s="28" t="s">
        <v>401</v>
      </c>
      <c r="E22" s="28" t="s">
        <v>402</v>
      </c>
      <c r="F22" s="41">
        <v>13664440007</v>
      </c>
      <c r="G22" s="13">
        <f t="shared" ref="G22:G25" si="2">10*1</f>
        <v>10</v>
      </c>
      <c r="H22" s="13">
        <v>38</v>
      </c>
      <c r="I22" s="20">
        <f t="shared" ref="I22:I25" si="3">H22/G22</f>
        <v>3.8</v>
      </c>
      <c r="J22" s="13" t="s">
        <v>393</v>
      </c>
      <c r="K22" s="28" t="s">
        <v>58</v>
      </c>
      <c r="L22" s="28" t="s">
        <v>59</v>
      </c>
      <c r="M22" s="28" t="s">
        <v>60</v>
      </c>
      <c r="N22" s="41">
        <v>13596365005</v>
      </c>
      <c r="O22" s="13">
        <f t="shared" si="0"/>
        <v>40</v>
      </c>
      <c r="P22" s="13">
        <v>44</v>
      </c>
      <c r="Q22" s="20">
        <f t="shared" si="1"/>
        <v>1.1</v>
      </c>
      <c r="R22" s="13" t="s">
        <v>393</v>
      </c>
      <c r="S22" s="42"/>
      <c r="T22" s="42"/>
    </row>
    <row r="23" hidden="1" spans="1:20">
      <c r="A23" s="23">
        <v>2</v>
      </c>
      <c r="B23" s="24" t="s">
        <v>61</v>
      </c>
      <c r="C23" s="24" t="s">
        <v>11</v>
      </c>
      <c r="D23" s="24" t="s">
        <v>90</v>
      </c>
      <c r="E23" s="24" t="s">
        <v>72</v>
      </c>
      <c r="F23" s="23">
        <v>13351513699</v>
      </c>
      <c r="G23" s="13">
        <f t="shared" si="2"/>
        <v>10</v>
      </c>
      <c r="H23" s="13">
        <v>12</v>
      </c>
      <c r="I23" s="20">
        <f t="shared" si="3"/>
        <v>1.2</v>
      </c>
      <c r="J23" s="13" t="s">
        <v>393</v>
      </c>
      <c r="K23" s="24" t="s">
        <v>64</v>
      </c>
      <c r="L23" s="24" t="s">
        <v>65</v>
      </c>
      <c r="M23" s="24" t="s">
        <v>17</v>
      </c>
      <c r="N23" s="23">
        <v>13578566111</v>
      </c>
      <c r="O23" s="13">
        <f t="shared" si="0"/>
        <v>40</v>
      </c>
      <c r="P23" s="13">
        <v>52</v>
      </c>
      <c r="Q23" s="20">
        <f t="shared" si="1"/>
        <v>1.3</v>
      </c>
      <c r="R23" s="13" t="s">
        <v>393</v>
      </c>
      <c r="S23" s="43"/>
      <c r="T23" s="43"/>
    </row>
    <row r="24" hidden="1" spans="1:20">
      <c r="A24" s="23">
        <v>3</v>
      </c>
      <c r="B24" s="24" t="s">
        <v>66</v>
      </c>
      <c r="C24" s="24" t="s">
        <v>11</v>
      </c>
      <c r="D24" s="24" t="s">
        <v>403</v>
      </c>
      <c r="E24" s="24" t="s">
        <v>63</v>
      </c>
      <c r="F24" s="23">
        <v>14743753777</v>
      </c>
      <c r="G24" s="13">
        <f t="shared" si="2"/>
        <v>10</v>
      </c>
      <c r="H24" s="13">
        <v>11</v>
      </c>
      <c r="I24" s="20">
        <f t="shared" si="3"/>
        <v>1.1</v>
      </c>
      <c r="J24" s="13" t="s">
        <v>393</v>
      </c>
      <c r="K24" s="24" t="s">
        <v>68</v>
      </c>
      <c r="L24" s="24" t="s">
        <v>69</v>
      </c>
      <c r="M24" s="24" t="s">
        <v>17</v>
      </c>
      <c r="N24" s="23">
        <v>15948405333</v>
      </c>
      <c r="O24" s="13">
        <f t="shared" si="0"/>
        <v>40</v>
      </c>
      <c r="P24" s="13">
        <v>18</v>
      </c>
      <c r="Q24" s="20">
        <f t="shared" si="1"/>
        <v>0.45</v>
      </c>
      <c r="R24" s="13" t="s">
        <v>395</v>
      </c>
      <c r="S24" s="43"/>
      <c r="T24" s="43"/>
    </row>
    <row r="25" hidden="1" spans="1:20">
      <c r="A25" s="23">
        <v>4</v>
      </c>
      <c r="B25" s="24" t="s">
        <v>404</v>
      </c>
      <c r="C25" s="24" t="s">
        <v>11</v>
      </c>
      <c r="D25" s="24" t="s">
        <v>86</v>
      </c>
      <c r="E25" s="24" t="s">
        <v>87</v>
      </c>
      <c r="F25" s="23">
        <v>15590776767</v>
      </c>
      <c r="G25" s="13">
        <f t="shared" si="2"/>
        <v>10</v>
      </c>
      <c r="H25" s="13">
        <v>15</v>
      </c>
      <c r="I25" s="20">
        <f t="shared" si="3"/>
        <v>1.5</v>
      </c>
      <c r="J25" s="26" t="s">
        <v>393</v>
      </c>
      <c r="K25" s="24" t="s">
        <v>73</v>
      </c>
      <c r="L25" s="24" t="s">
        <v>74</v>
      </c>
      <c r="M25" s="24" t="s">
        <v>17</v>
      </c>
      <c r="N25" s="23">
        <v>13341548199</v>
      </c>
      <c r="O25" s="13">
        <f t="shared" si="0"/>
        <v>40</v>
      </c>
      <c r="P25" s="13">
        <v>41</v>
      </c>
      <c r="Q25" s="20">
        <f t="shared" si="1"/>
        <v>1.025</v>
      </c>
      <c r="R25" s="13" t="s">
        <v>393</v>
      </c>
      <c r="S25" s="43"/>
      <c r="T25" s="43"/>
    </row>
    <row r="26" hidden="1" spans="1:20">
      <c r="A26" s="24"/>
      <c r="B26" s="24"/>
      <c r="C26" s="24"/>
      <c r="D26" s="24"/>
      <c r="E26" s="24"/>
      <c r="F26" s="23"/>
      <c r="G26" s="13"/>
      <c r="H26" s="13"/>
      <c r="I26" s="20"/>
      <c r="J26" s="33"/>
      <c r="K26" s="24" t="s">
        <v>75</v>
      </c>
      <c r="L26" s="24" t="s">
        <v>22</v>
      </c>
      <c r="M26" s="24" t="s">
        <v>17</v>
      </c>
      <c r="N26" s="24">
        <v>13620737099</v>
      </c>
      <c r="O26" s="13">
        <f t="shared" si="0"/>
        <v>40</v>
      </c>
      <c r="P26" s="13">
        <f>P7</f>
        <v>40</v>
      </c>
      <c r="Q26" s="20">
        <f t="shared" si="1"/>
        <v>1</v>
      </c>
      <c r="R26" s="13" t="s">
        <v>393</v>
      </c>
      <c r="S26" s="43"/>
      <c r="T26" s="43"/>
    </row>
    <row r="27" hidden="1" spans="1:20">
      <c r="A27" s="23">
        <v>5</v>
      </c>
      <c r="B27" s="24" t="s">
        <v>76</v>
      </c>
      <c r="C27" s="24" t="s">
        <v>11</v>
      </c>
      <c r="D27" s="24" t="s">
        <v>67</v>
      </c>
      <c r="E27" s="24" t="s">
        <v>63</v>
      </c>
      <c r="F27" s="23">
        <v>13578565099</v>
      </c>
      <c r="G27" s="13">
        <f t="shared" ref="G27:G32" si="4">10*1</f>
        <v>10</v>
      </c>
      <c r="H27" s="13">
        <v>24</v>
      </c>
      <c r="I27" s="20">
        <f t="shared" ref="I27:I32" si="5">H27/G27</f>
        <v>2.4</v>
      </c>
      <c r="J27" s="26" t="s">
        <v>393</v>
      </c>
      <c r="K27" s="24" t="s">
        <v>79</v>
      </c>
      <c r="L27" s="24" t="s">
        <v>80</v>
      </c>
      <c r="M27" s="24" t="s">
        <v>17</v>
      </c>
      <c r="N27" s="23">
        <v>13620735559</v>
      </c>
      <c r="O27" s="13">
        <f t="shared" si="0"/>
        <v>40</v>
      </c>
      <c r="P27" s="13">
        <v>49</v>
      </c>
      <c r="Q27" s="20">
        <f t="shared" si="1"/>
        <v>1.225</v>
      </c>
      <c r="R27" s="13" t="s">
        <v>393</v>
      </c>
      <c r="S27" s="43"/>
      <c r="T27" s="43"/>
    </row>
    <row r="28" hidden="1" spans="1:20">
      <c r="A28" s="24"/>
      <c r="B28" s="24"/>
      <c r="C28" s="24"/>
      <c r="D28" s="24"/>
      <c r="E28" s="24"/>
      <c r="F28" s="23"/>
      <c r="G28" s="13"/>
      <c r="H28" s="13"/>
      <c r="I28" s="20"/>
      <c r="J28" s="31"/>
      <c r="K28" s="24" t="s">
        <v>81</v>
      </c>
      <c r="L28" s="24" t="s">
        <v>405</v>
      </c>
      <c r="M28" s="24" t="s">
        <v>17</v>
      </c>
      <c r="N28" s="23">
        <v>15981123798</v>
      </c>
      <c r="O28" s="13">
        <f t="shared" si="0"/>
        <v>40</v>
      </c>
      <c r="P28" s="13">
        <v>62</v>
      </c>
      <c r="Q28" s="20">
        <f t="shared" si="1"/>
        <v>1.55</v>
      </c>
      <c r="R28" s="13" t="s">
        <v>393</v>
      </c>
      <c r="S28" s="43"/>
      <c r="T28" s="43"/>
    </row>
    <row r="29" hidden="1" spans="1:20">
      <c r="A29" s="24"/>
      <c r="B29" s="24"/>
      <c r="C29" s="24"/>
      <c r="D29" s="24"/>
      <c r="E29" s="24"/>
      <c r="F29" s="23"/>
      <c r="G29" s="13"/>
      <c r="H29" s="13"/>
      <c r="I29" s="20"/>
      <c r="J29" s="31"/>
      <c r="K29" s="24" t="s">
        <v>83</v>
      </c>
      <c r="L29" s="24" t="s">
        <v>84</v>
      </c>
      <c r="M29" s="24" t="s">
        <v>17</v>
      </c>
      <c r="N29" s="23">
        <v>14743755301</v>
      </c>
      <c r="O29" s="13">
        <f t="shared" si="0"/>
        <v>40</v>
      </c>
      <c r="P29" s="13">
        <v>53</v>
      </c>
      <c r="Q29" s="20">
        <f t="shared" si="1"/>
        <v>1.325</v>
      </c>
      <c r="R29" s="13" t="s">
        <v>393</v>
      </c>
      <c r="S29" s="43"/>
      <c r="T29" s="43"/>
    </row>
    <row r="30" hidden="1" spans="1:20">
      <c r="A30" s="24"/>
      <c r="B30" s="24"/>
      <c r="C30" s="24"/>
      <c r="D30" s="24"/>
      <c r="E30" s="24"/>
      <c r="F30" s="23"/>
      <c r="G30" s="13"/>
      <c r="H30" s="13"/>
      <c r="I30" s="20"/>
      <c r="J30" s="33"/>
      <c r="K30" s="24" t="s">
        <v>23</v>
      </c>
      <c r="L30" s="24" t="s">
        <v>24</v>
      </c>
      <c r="M30" s="24" t="s">
        <v>17</v>
      </c>
      <c r="N30" s="23">
        <v>15948515988</v>
      </c>
      <c r="O30" s="13">
        <f t="shared" si="0"/>
        <v>40</v>
      </c>
      <c r="P30" s="13">
        <f>P8</f>
        <v>55</v>
      </c>
      <c r="Q30" s="20">
        <f t="shared" si="1"/>
        <v>1.375</v>
      </c>
      <c r="R30" s="13" t="s">
        <v>393</v>
      </c>
      <c r="S30" s="43"/>
      <c r="T30" s="43"/>
    </row>
    <row r="31" hidden="1" spans="1:20">
      <c r="A31" s="23">
        <v>6</v>
      </c>
      <c r="B31" s="24" t="s">
        <v>85</v>
      </c>
      <c r="C31" s="24" t="s">
        <v>11</v>
      </c>
      <c r="D31" s="24" t="s">
        <v>406</v>
      </c>
      <c r="E31" s="24" t="s">
        <v>407</v>
      </c>
      <c r="F31" s="23">
        <v>13500990439</v>
      </c>
      <c r="G31" s="13">
        <f t="shared" si="4"/>
        <v>10</v>
      </c>
      <c r="H31" s="13">
        <v>0</v>
      </c>
      <c r="I31" s="20">
        <f t="shared" si="5"/>
        <v>0</v>
      </c>
      <c r="J31" s="13" t="s">
        <v>395</v>
      </c>
      <c r="K31" s="24" t="s">
        <v>88</v>
      </c>
      <c r="L31" s="24" t="s">
        <v>33</v>
      </c>
      <c r="M31" s="24" t="s">
        <v>17</v>
      </c>
      <c r="N31" s="23">
        <v>18643243353</v>
      </c>
      <c r="O31" s="13">
        <f t="shared" si="0"/>
        <v>40</v>
      </c>
      <c r="P31" s="13">
        <v>42</v>
      </c>
      <c r="Q31" s="20">
        <f t="shared" si="1"/>
        <v>1.05</v>
      </c>
      <c r="R31" s="13" t="s">
        <v>393</v>
      </c>
      <c r="S31" s="43"/>
      <c r="T31" s="43"/>
    </row>
    <row r="32" hidden="1" spans="1:20">
      <c r="A32" s="23">
        <v>7</v>
      </c>
      <c r="B32" s="24" t="s">
        <v>89</v>
      </c>
      <c r="C32" s="24" t="s">
        <v>11</v>
      </c>
      <c r="D32" s="24" t="s">
        <v>408</v>
      </c>
      <c r="E32" s="24" t="s">
        <v>63</v>
      </c>
      <c r="F32" s="23">
        <v>13252597599</v>
      </c>
      <c r="G32" s="13">
        <f t="shared" si="4"/>
        <v>10</v>
      </c>
      <c r="H32" s="13">
        <v>12</v>
      </c>
      <c r="I32" s="20">
        <f t="shared" si="5"/>
        <v>1.2</v>
      </c>
      <c r="J32" s="26" t="s">
        <v>393</v>
      </c>
      <c r="K32" s="24" t="s">
        <v>92</v>
      </c>
      <c r="L32" s="24" t="s">
        <v>93</v>
      </c>
      <c r="M32" s="24" t="s">
        <v>17</v>
      </c>
      <c r="N32" s="23">
        <v>15948504441</v>
      </c>
      <c r="O32" s="13">
        <f t="shared" si="0"/>
        <v>40</v>
      </c>
      <c r="P32" s="13">
        <v>48</v>
      </c>
      <c r="Q32" s="20">
        <f t="shared" si="1"/>
        <v>1.2</v>
      </c>
      <c r="R32" s="13" t="s">
        <v>393</v>
      </c>
      <c r="S32" s="43"/>
      <c r="T32" s="43"/>
    </row>
    <row r="33" hidden="1" spans="1:20">
      <c r="A33" s="24"/>
      <c r="B33" s="24"/>
      <c r="C33" s="24"/>
      <c r="D33" s="24"/>
      <c r="E33" s="24"/>
      <c r="F33" s="23"/>
      <c r="G33" s="13"/>
      <c r="H33" s="13"/>
      <c r="I33" s="20"/>
      <c r="J33" s="33"/>
      <c r="K33" s="24" t="s">
        <v>94</v>
      </c>
      <c r="L33" s="24" t="s">
        <v>409</v>
      </c>
      <c r="M33" s="24" t="s">
        <v>17</v>
      </c>
      <c r="N33" s="23">
        <v>15943235559</v>
      </c>
      <c r="O33" s="13">
        <f t="shared" si="0"/>
        <v>40</v>
      </c>
      <c r="P33" s="13">
        <v>40</v>
      </c>
      <c r="Q33" s="20">
        <f t="shared" si="1"/>
        <v>1</v>
      </c>
      <c r="R33" s="13" t="s">
        <v>393</v>
      </c>
      <c r="S33" s="43"/>
      <c r="T33" s="43"/>
    </row>
    <row r="34" hidden="1" spans="1:20">
      <c r="A34" s="41">
        <v>8</v>
      </c>
      <c r="B34" s="41" t="s">
        <v>96</v>
      </c>
      <c r="C34" s="24" t="s">
        <v>11</v>
      </c>
      <c r="D34" s="24" t="s">
        <v>71</v>
      </c>
      <c r="E34" s="24" t="s">
        <v>72</v>
      </c>
      <c r="F34" s="44">
        <v>13943218811</v>
      </c>
      <c r="G34" s="13">
        <f>10*1</f>
        <v>10</v>
      </c>
      <c r="H34" s="13">
        <v>12</v>
      </c>
      <c r="I34" s="20">
        <f>H34/G34</f>
        <v>1.2</v>
      </c>
      <c r="J34" s="13" t="s">
        <v>393</v>
      </c>
      <c r="K34" s="24" t="s">
        <v>94</v>
      </c>
      <c r="L34" s="24" t="s">
        <v>409</v>
      </c>
      <c r="M34" s="24" t="s">
        <v>17</v>
      </c>
      <c r="N34" s="23">
        <v>15943235559</v>
      </c>
      <c r="O34" s="13">
        <f t="shared" si="0"/>
        <v>40</v>
      </c>
      <c r="P34" s="13">
        <f>P33</f>
        <v>40</v>
      </c>
      <c r="Q34" s="20">
        <f t="shared" si="1"/>
        <v>1</v>
      </c>
      <c r="R34" s="13" t="s">
        <v>393</v>
      </c>
      <c r="S34" s="38"/>
      <c r="T34" s="38"/>
    </row>
    <row r="35" hidden="1" spans="1:20">
      <c r="A35" s="45">
        <v>9</v>
      </c>
      <c r="B35" s="46" t="s">
        <v>98</v>
      </c>
      <c r="C35" s="24" t="s">
        <v>99</v>
      </c>
      <c r="D35" s="24" t="s">
        <v>410</v>
      </c>
      <c r="E35" s="24" t="s">
        <v>13</v>
      </c>
      <c r="F35" s="24">
        <v>13844258966</v>
      </c>
      <c r="G35" s="26">
        <f>10*1</f>
        <v>10</v>
      </c>
      <c r="H35" s="26">
        <v>10</v>
      </c>
      <c r="I35" s="47">
        <f>H35/G35</f>
        <v>1</v>
      </c>
      <c r="J35" s="26" t="s">
        <v>393</v>
      </c>
      <c r="K35" s="24" t="s">
        <v>103</v>
      </c>
      <c r="L35" s="24" t="s">
        <v>104</v>
      </c>
      <c r="M35" s="24" t="s">
        <v>17</v>
      </c>
      <c r="N35" s="24">
        <v>13704441055</v>
      </c>
      <c r="O35" s="13">
        <f t="shared" si="0"/>
        <v>40</v>
      </c>
      <c r="P35" s="13">
        <v>43</v>
      </c>
      <c r="Q35" s="20">
        <f t="shared" si="1"/>
        <v>1.075</v>
      </c>
      <c r="R35" s="13" t="s">
        <v>393</v>
      </c>
      <c r="S35" s="48"/>
      <c r="T35" s="48"/>
    </row>
    <row r="36" hidden="1" spans="1:20">
      <c r="A36" s="49"/>
      <c r="B36" s="49"/>
      <c r="C36" s="24"/>
      <c r="D36" s="24"/>
      <c r="E36" s="24"/>
      <c r="F36" s="24"/>
      <c r="G36" s="31"/>
      <c r="H36" s="31"/>
      <c r="I36" s="50"/>
      <c r="J36" s="31"/>
      <c r="K36" s="24" t="s">
        <v>105</v>
      </c>
      <c r="L36" s="24" t="s">
        <v>106</v>
      </c>
      <c r="M36" s="24" t="s">
        <v>17</v>
      </c>
      <c r="N36" s="24">
        <v>13654423555</v>
      </c>
      <c r="O36" s="13">
        <f t="shared" si="0"/>
        <v>40</v>
      </c>
      <c r="P36" s="13">
        <v>50</v>
      </c>
      <c r="Q36" s="20">
        <f t="shared" si="1"/>
        <v>1.25</v>
      </c>
      <c r="R36" s="13" t="s">
        <v>393</v>
      </c>
      <c r="S36" s="48"/>
      <c r="T36" s="48"/>
    </row>
    <row r="37" hidden="1" spans="1:20">
      <c r="A37" s="49"/>
      <c r="B37" s="49"/>
      <c r="C37" s="24"/>
      <c r="D37" s="24"/>
      <c r="E37" s="24"/>
      <c r="F37" s="24"/>
      <c r="G37" s="31"/>
      <c r="H37" s="31"/>
      <c r="I37" s="50"/>
      <c r="J37" s="31"/>
      <c r="K37" s="24" t="s">
        <v>107</v>
      </c>
      <c r="L37" s="24" t="s">
        <v>108</v>
      </c>
      <c r="M37" s="24" t="s">
        <v>17</v>
      </c>
      <c r="N37" s="23">
        <v>15948410222</v>
      </c>
      <c r="O37" s="13">
        <f t="shared" si="0"/>
        <v>40</v>
      </c>
      <c r="P37" s="13">
        <v>36</v>
      </c>
      <c r="Q37" s="20">
        <f t="shared" si="1"/>
        <v>0.9</v>
      </c>
      <c r="R37" s="13" t="s">
        <v>395</v>
      </c>
      <c r="S37" s="48"/>
      <c r="T37" s="48"/>
    </row>
    <row r="38" hidden="1" spans="1:20">
      <c r="A38" s="49"/>
      <c r="B38" s="49"/>
      <c r="C38" s="24"/>
      <c r="D38" s="24"/>
      <c r="E38" s="24"/>
      <c r="F38" s="24"/>
      <c r="G38" s="31"/>
      <c r="H38" s="31"/>
      <c r="I38" s="50"/>
      <c r="J38" s="31"/>
      <c r="K38" s="24" t="s">
        <v>109</v>
      </c>
      <c r="L38" s="24" t="s">
        <v>411</v>
      </c>
      <c r="M38" s="24" t="s">
        <v>17</v>
      </c>
      <c r="N38" s="24">
        <v>13944637145</v>
      </c>
      <c r="O38" s="13">
        <f t="shared" si="0"/>
        <v>40</v>
      </c>
      <c r="P38" s="13">
        <v>44</v>
      </c>
      <c r="Q38" s="20">
        <f t="shared" si="1"/>
        <v>1.1</v>
      </c>
      <c r="R38" s="13" t="s">
        <v>393</v>
      </c>
      <c r="S38" s="48"/>
      <c r="T38" s="48"/>
    </row>
    <row r="39" hidden="1" spans="1:20">
      <c r="A39" s="49"/>
      <c r="B39" s="49"/>
      <c r="C39" s="24"/>
      <c r="D39" s="24"/>
      <c r="E39" s="24"/>
      <c r="F39" s="24"/>
      <c r="G39" s="31"/>
      <c r="H39" s="31"/>
      <c r="I39" s="50"/>
      <c r="J39" s="31"/>
      <c r="K39" s="24" t="s">
        <v>112</v>
      </c>
      <c r="L39" s="24" t="s">
        <v>113</v>
      </c>
      <c r="M39" s="24" t="s">
        <v>17</v>
      </c>
      <c r="N39" s="24">
        <v>13196215999</v>
      </c>
      <c r="O39" s="13">
        <f t="shared" si="0"/>
        <v>40</v>
      </c>
      <c r="P39" s="13">
        <v>40</v>
      </c>
      <c r="Q39" s="20">
        <f t="shared" si="1"/>
        <v>1</v>
      </c>
      <c r="R39" s="13" t="s">
        <v>393</v>
      </c>
      <c r="S39" s="48"/>
      <c r="T39" s="48"/>
    </row>
    <row r="40" hidden="1" spans="1:20">
      <c r="A40" s="49"/>
      <c r="B40" s="49"/>
      <c r="C40" s="24"/>
      <c r="D40" s="24"/>
      <c r="E40" s="24"/>
      <c r="F40" s="24"/>
      <c r="G40" s="33"/>
      <c r="H40" s="33"/>
      <c r="I40" s="51"/>
      <c r="J40" s="33"/>
      <c r="K40" s="24" t="s">
        <v>114</v>
      </c>
      <c r="L40" s="24" t="s">
        <v>115</v>
      </c>
      <c r="M40" s="24" t="s">
        <v>17</v>
      </c>
      <c r="N40" s="24">
        <v>15948519448</v>
      </c>
      <c r="O40" s="13">
        <f t="shared" si="0"/>
        <v>40</v>
      </c>
      <c r="P40" s="13">
        <v>43</v>
      </c>
      <c r="Q40" s="20">
        <f t="shared" si="1"/>
        <v>1.075</v>
      </c>
      <c r="R40" s="13" t="s">
        <v>393</v>
      </c>
      <c r="S40" s="48"/>
      <c r="T40" s="48"/>
    </row>
    <row r="41" hidden="1" spans="1:20">
      <c r="A41" s="49"/>
      <c r="B41" s="49"/>
      <c r="C41" s="34" t="s">
        <v>32</v>
      </c>
      <c r="D41" s="34" t="s">
        <v>148</v>
      </c>
      <c r="E41" s="34" t="s">
        <v>134</v>
      </c>
      <c r="F41" s="34" t="s">
        <v>412</v>
      </c>
      <c r="G41" s="26">
        <f>10*1</f>
        <v>10</v>
      </c>
      <c r="H41" s="26">
        <v>40</v>
      </c>
      <c r="I41" s="47">
        <f>H41/G41</f>
        <v>4</v>
      </c>
      <c r="J41" s="26" t="s">
        <v>393</v>
      </c>
      <c r="K41" s="28" t="s">
        <v>119</v>
      </c>
      <c r="L41" s="27" t="s">
        <v>120</v>
      </c>
      <c r="M41" s="28" t="s">
        <v>121</v>
      </c>
      <c r="N41" s="37">
        <v>15568455555</v>
      </c>
      <c r="O41" s="13">
        <f t="shared" si="0"/>
        <v>40</v>
      </c>
      <c r="P41" s="13">
        <v>39</v>
      </c>
      <c r="Q41" s="20">
        <f t="shared" si="1"/>
        <v>0.975</v>
      </c>
      <c r="R41" s="13" t="s">
        <v>395</v>
      </c>
      <c r="S41" s="29"/>
      <c r="T41" s="29"/>
    </row>
    <row r="42" hidden="1" spans="1:20">
      <c r="A42" s="49"/>
      <c r="B42" s="49"/>
      <c r="C42" s="39"/>
      <c r="D42" s="39"/>
      <c r="E42" s="39"/>
      <c r="F42" s="39"/>
      <c r="G42" s="31"/>
      <c r="H42" s="31"/>
      <c r="I42" s="50"/>
      <c r="J42" s="31"/>
      <c r="K42" s="28" t="s">
        <v>122</v>
      </c>
      <c r="L42" s="27" t="s">
        <v>123</v>
      </c>
      <c r="M42" s="28" t="s">
        <v>121</v>
      </c>
      <c r="N42" s="37">
        <v>15643235918</v>
      </c>
      <c r="O42" s="13">
        <f t="shared" si="0"/>
        <v>40</v>
      </c>
      <c r="P42" s="13">
        <v>40</v>
      </c>
      <c r="Q42" s="20">
        <f t="shared" si="1"/>
        <v>1</v>
      </c>
      <c r="R42" s="13" t="s">
        <v>393</v>
      </c>
      <c r="S42" s="29"/>
      <c r="T42" s="29"/>
    </row>
    <row r="43" hidden="1" spans="1:20">
      <c r="A43" s="49"/>
      <c r="B43" s="49"/>
      <c r="C43" s="39"/>
      <c r="D43" s="39"/>
      <c r="E43" s="39"/>
      <c r="F43" s="39"/>
      <c r="G43" s="31"/>
      <c r="H43" s="31"/>
      <c r="I43" s="50"/>
      <c r="J43" s="31"/>
      <c r="K43" s="28" t="s">
        <v>124</v>
      </c>
      <c r="L43" s="27" t="s">
        <v>125</v>
      </c>
      <c r="M43" s="28" t="s">
        <v>413</v>
      </c>
      <c r="N43" s="37">
        <v>15567467749</v>
      </c>
      <c r="O43" s="13">
        <f t="shared" si="0"/>
        <v>40</v>
      </c>
      <c r="P43" s="13">
        <v>48</v>
      </c>
      <c r="Q43" s="20">
        <f t="shared" si="1"/>
        <v>1.2</v>
      </c>
      <c r="R43" s="13" t="s">
        <v>393</v>
      </c>
      <c r="S43" s="29"/>
      <c r="T43" s="29"/>
    </row>
    <row r="44" hidden="1" spans="1:20">
      <c r="A44" s="49"/>
      <c r="B44" s="49"/>
      <c r="C44" s="39"/>
      <c r="D44" s="39"/>
      <c r="E44" s="39"/>
      <c r="F44" s="39"/>
      <c r="G44" s="31"/>
      <c r="H44" s="31"/>
      <c r="I44" s="50"/>
      <c r="J44" s="31"/>
      <c r="K44" s="28" t="s">
        <v>41</v>
      </c>
      <c r="L44" s="27" t="s">
        <v>42</v>
      </c>
      <c r="M44" s="28" t="s">
        <v>127</v>
      </c>
      <c r="N44" s="37">
        <v>13578523708</v>
      </c>
      <c r="O44" s="13">
        <f t="shared" si="0"/>
        <v>40</v>
      </c>
      <c r="P44" s="13">
        <f>P14</f>
        <v>40</v>
      </c>
      <c r="Q44" s="20">
        <f t="shared" si="1"/>
        <v>1</v>
      </c>
      <c r="R44" s="13" t="s">
        <v>393</v>
      </c>
      <c r="S44" s="29"/>
      <c r="T44" s="29"/>
    </row>
    <row r="45" hidden="1" spans="1:20">
      <c r="A45" s="52"/>
      <c r="B45" s="52"/>
      <c r="C45" s="40"/>
      <c r="D45" s="40"/>
      <c r="E45" s="40"/>
      <c r="F45" s="40"/>
      <c r="G45" s="33"/>
      <c r="H45" s="33"/>
      <c r="I45" s="51"/>
      <c r="J45" s="33"/>
      <c r="K45" s="28" t="s">
        <v>52</v>
      </c>
      <c r="L45" s="27" t="s">
        <v>53</v>
      </c>
      <c r="M45" s="28" t="s">
        <v>17</v>
      </c>
      <c r="N45" s="37">
        <v>13079741088</v>
      </c>
      <c r="O45" s="13">
        <f t="shared" si="0"/>
        <v>40</v>
      </c>
      <c r="P45" s="13">
        <f>P19</f>
        <v>54</v>
      </c>
      <c r="Q45" s="20">
        <f t="shared" si="1"/>
        <v>1.35</v>
      </c>
      <c r="R45" s="13" t="s">
        <v>393</v>
      </c>
      <c r="S45" s="29"/>
      <c r="T45" s="29"/>
    </row>
    <row r="46" hidden="1" spans="1:20">
      <c r="A46" s="23">
        <v>10</v>
      </c>
      <c r="B46" s="24" t="s">
        <v>128</v>
      </c>
      <c r="C46" s="24" t="s">
        <v>99</v>
      </c>
      <c r="D46" s="24" t="s">
        <v>410</v>
      </c>
      <c r="E46" s="24" t="s">
        <v>13</v>
      </c>
      <c r="F46" s="53">
        <v>13844258966</v>
      </c>
      <c r="G46" s="13">
        <f t="shared" ref="G46:G49" si="6">10*1</f>
        <v>10</v>
      </c>
      <c r="H46" s="13">
        <f>H35</f>
        <v>10</v>
      </c>
      <c r="I46" s="20">
        <f t="shared" ref="I46:I49" si="7">H46/G46</f>
        <v>1</v>
      </c>
      <c r="J46" s="13" t="s">
        <v>393</v>
      </c>
      <c r="K46" s="41" t="s">
        <v>114</v>
      </c>
      <c r="L46" s="37" t="s">
        <v>115</v>
      </c>
      <c r="M46" s="28" t="s">
        <v>17</v>
      </c>
      <c r="N46" s="37">
        <v>15948519448</v>
      </c>
      <c r="O46" s="13">
        <f t="shared" si="0"/>
        <v>40</v>
      </c>
      <c r="P46" s="13">
        <f>P40</f>
        <v>43</v>
      </c>
      <c r="Q46" s="20">
        <f t="shared" si="1"/>
        <v>1.075</v>
      </c>
      <c r="R46" s="13" t="s">
        <v>393</v>
      </c>
      <c r="S46" s="54"/>
      <c r="T46" s="54"/>
    </row>
    <row r="47" hidden="1" spans="1:20">
      <c r="A47" s="24"/>
      <c r="B47" s="24"/>
      <c r="C47" s="28" t="s">
        <v>32</v>
      </c>
      <c r="D47" s="28" t="s">
        <v>130</v>
      </c>
      <c r="E47" s="28" t="s">
        <v>63</v>
      </c>
      <c r="F47" s="28" t="s">
        <v>131</v>
      </c>
      <c r="G47" s="13">
        <f t="shared" si="6"/>
        <v>10</v>
      </c>
      <c r="H47" s="13">
        <v>10</v>
      </c>
      <c r="I47" s="20">
        <f t="shared" si="7"/>
        <v>1</v>
      </c>
      <c r="J47" s="13" t="s">
        <v>393</v>
      </c>
      <c r="K47" s="28" t="s">
        <v>122</v>
      </c>
      <c r="L47" s="27" t="s">
        <v>123</v>
      </c>
      <c r="M47" s="28" t="s">
        <v>121</v>
      </c>
      <c r="N47" s="37">
        <v>15643235918</v>
      </c>
      <c r="O47" s="13">
        <f t="shared" si="0"/>
        <v>40</v>
      </c>
      <c r="P47" s="13">
        <f>P42</f>
        <v>40</v>
      </c>
      <c r="Q47" s="20">
        <f t="shared" si="1"/>
        <v>1</v>
      </c>
      <c r="R47" s="13" t="s">
        <v>393</v>
      </c>
      <c r="S47" s="29"/>
      <c r="T47" s="29"/>
    </row>
    <row r="48" hidden="1" spans="1:20">
      <c r="A48" s="45">
        <v>11</v>
      </c>
      <c r="B48" s="46" t="s">
        <v>132</v>
      </c>
      <c r="C48" s="24" t="s">
        <v>99</v>
      </c>
      <c r="D48" s="24" t="s">
        <v>414</v>
      </c>
      <c r="E48" s="24" t="s">
        <v>117</v>
      </c>
      <c r="F48" s="44">
        <v>13404662017</v>
      </c>
      <c r="G48" s="13">
        <f t="shared" si="6"/>
        <v>10</v>
      </c>
      <c r="H48" s="13">
        <v>13</v>
      </c>
      <c r="I48" s="20">
        <f t="shared" si="7"/>
        <v>1.3</v>
      </c>
      <c r="J48" s="13" t="s">
        <v>393</v>
      </c>
      <c r="K48" s="41" t="s">
        <v>135</v>
      </c>
      <c r="L48" s="41" t="s">
        <v>136</v>
      </c>
      <c r="M48" s="28" t="s">
        <v>17</v>
      </c>
      <c r="N48" s="44">
        <v>13944259877</v>
      </c>
      <c r="O48" s="13">
        <f t="shared" si="0"/>
        <v>40</v>
      </c>
      <c r="P48" s="13">
        <v>23</v>
      </c>
      <c r="Q48" s="20">
        <f t="shared" si="1"/>
        <v>0.575</v>
      </c>
      <c r="R48" s="13" t="s">
        <v>395</v>
      </c>
      <c r="S48" s="38"/>
      <c r="T48" s="38"/>
    </row>
    <row r="49" hidden="1" spans="1:20">
      <c r="A49" s="49"/>
      <c r="B49" s="49"/>
      <c r="C49" s="28" t="s">
        <v>32</v>
      </c>
      <c r="D49" s="28" t="s">
        <v>137</v>
      </c>
      <c r="E49" s="28" t="s">
        <v>138</v>
      </c>
      <c r="F49" s="28" t="s">
        <v>139</v>
      </c>
      <c r="G49" s="26">
        <f t="shared" si="6"/>
        <v>10</v>
      </c>
      <c r="H49" s="26">
        <v>35</v>
      </c>
      <c r="I49" s="47">
        <f t="shared" si="7"/>
        <v>3.5</v>
      </c>
      <c r="J49" s="26" t="s">
        <v>393</v>
      </c>
      <c r="K49" s="28" t="s">
        <v>140</v>
      </c>
      <c r="L49" s="27" t="s">
        <v>141</v>
      </c>
      <c r="M49" s="28" t="s">
        <v>17</v>
      </c>
      <c r="N49" s="37">
        <v>15754450999</v>
      </c>
      <c r="O49" s="13">
        <f t="shared" si="0"/>
        <v>40</v>
      </c>
      <c r="P49" s="13">
        <v>22</v>
      </c>
      <c r="Q49" s="20">
        <f t="shared" si="1"/>
        <v>0.55</v>
      </c>
      <c r="R49" s="13" t="s">
        <v>395</v>
      </c>
      <c r="S49" s="29"/>
      <c r="T49" s="29"/>
    </row>
    <row r="50" hidden="1" spans="1:20">
      <c r="A50" s="49"/>
      <c r="B50" s="49"/>
      <c r="C50" s="28"/>
      <c r="D50" s="28"/>
      <c r="E50" s="28"/>
      <c r="F50" s="28"/>
      <c r="G50" s="31"/>
      <c r="H50" s="31"/>
      <c r="I50" s="50"/>
      <c r="J50" s="31"/>
      <c r="K50" s="28" t="s">
        <v>124</v>
      </c>
      <c r="L50" s="27" t="s">
        <v>125</v>
      </c>
      <c r="M50" s="28" t="s">
        <v>413</v>
      </c>
      <c r="N50" s="37">
        <v>15567467749</v>
      </c>
      <c r="O50" s="13">
        <f t="shared" si="0"/>
        <v>40</v>
      </c>
      <c r="P50" s="13">
        <f>P43</f>
        <v>48</v>
      </c>
      <c r="Q50" s="20">
        <f t="shared" si="1"/>
        <v>1.2</v>
      </c>
      <c r="R50" s="13" t="s">
        <v>393</v>
      </c>
      <c r="S50" s="29"/>
      <c r="T50" s="29"/>
    </row>
    <row r="51" hidden="1" spans="1:20">
      <c r="A51" s="52"/>
      <c r="B51" s="52"/>
      <c r="C51" s="28"/>
      <c r="D51" s="28"/>
      <c r="E51" s="28"/>
      <c r="F51" s="28"/>
      <c r="G51" s="33"/>
      <c r="H51" s="33"/>
      <c r="I51" s="51"/>
      <c r="J51" s="33"/>
      <c r="K51" s="28" t="s">
        <v>41</v>
      </c>
      <c r="L51" s="27" t="s">
        <v>42</v>
      </c>
      <c r="M51" s="28" t="s">
        <v>17</v>
      </c>
      <c r="N51" s="37">
        <v>13578523708</v>
      </c>
      <c r="O51" s="13">
        <f t="shared" si="0"/>
        <v>40</v>
      </c>
      <c r="P51" s="13">
        <f>P14</f>
        <v>40</v>
      </c>
      <c r="Q51" s="20">
        <f t="shared" si="1"/>
        <v>1</v>
      </c>
      <c r="R51" s="13" t="s">
        <v>393</v>
      </c>
      <c r="S51" s="29"/>
      <c r="T51" s="29"/>
    </row>
    <row r="52" hidden="1" spans="1:20">
      <c r="A52" s="23">
        <v>12</v>
      </c>
      <c r="B52" s="24" t="s">
        <v>142</v>
      </c>
      <c r="C52" s="28" t="s">
        <v>32</v>
      </c>
      <c r="D52" s="28" t="s">
        <v>415</v>
      </c>
      <c r="E52" s="28" t="s">
        <v>63</v>
      </c>
      <c r="F52" s="28" t="s">
        <v>144</v>
      </c>
      <c r="G52" s="13">
        <f>10*1</f>
        <v>10</v>
      </c>
      <c r="H52" s="13">
        <v>4</v>
      </c>
      <c r="I52" s="20">
        <f>H52/G52</f>
        <v>0.4</v>
      </c>
      <c r="J52" s="13" t="s">
        <v>395</v>
      </c>
      <c r="K52" s="28" t="s">
        <v>145</v>
      </c>
      <c r="L52" s="27" t="s">
        <v>146</v>
      </c>
      <c r="M52" s="28" t="s">
        <v>17</v>
      </c>
      <c r="N52" s="37">
        <v>13943216946</v>
      </c>
      <c r="O52" s="13">
        <f t="shared" si="0"/>
        <v>40</v>
      </c>
      <c r="P52" s="13">
        <v>52</v>
      </c>
      <c r="Q52" s="20">
        <f t="shared" si="1"/>
        <v>1.3</v>
      </c>
      <c r="R52" s="13" t="s">
        <v>393</v>
      </c>
      <c r="S52" s="29"/>
      <c r="T52" s="29"/>
    </row>
    <row r="53" hidden="1" spans="1:20">
      <c r="A53" s="23">
        <v>13</v>
      </c>
      <c r="B53" s="24" t="s">
        <v>147</v>
      </c>
      <c r="C53" s="28" t="s">
        <v>32</v>
      </c>
      <c r="D53" s="28" t="s">
        <v>416</v>
      </c>
      <c r="E53" s="28" t="s">
        <v>13</v>
      </c>
      <c r="F53" s="28" t="s">
        <v>417</v>
      </c>
      <c r="G53" s="26">
        <f>10*1</f>
        <v>10</v>
      </c>
      <c r="H53" s="26">
        <v>13</v>
      </c>
      <c r="I53" s="47">
        <f>H53/G53</f>
        <v>1.3</v>
      </c>
      <c r="J53" s="26" t="s">
        <v>393</v>
      </c>
      <c r="K53" s="28" t="s">
        <v>150</v>
      </c>
      <c r="L53" s="27" t="s">
        <v>418</v>
      </c>
      <c r="M53" s="28" t="s">
        <v>17</v>
      </c>
      <c r="N53" s="37">
        <v>15981133927</v>
      </c>
      <c r="O53" s="13">
        <f t="shared" si="0"/>
        <v>40</v>
      </c>
      <c r="P53" s="13">
        <v>26</v>
      </c>
      <c r="Q53" s="20">
        <f t="shared" si="1"/>
        <v>0.65</v>
      </c>
      <c r="R53" s="13" t="s">
        <v>395</v>
      </c>
      <c r="S53" s="29"/>
      <c r="T53" s="29"/>
    </row>
    <row r="54" hidden="1" spans="1:20">
      <c r="A54" s="24"/>
      <c r="B54" s="24"/>
      <c r="C54" s="28"/>
      <c r="D54" s="28"/>
      <c r="E54" s="28"/>
      <c r="F54" s="28"/>
      <c r="G54" s="31"/>
      <c r="H54" s="31"/>
      <c r="I54" s="50"/>
      <c r="J54" s="31"/>
      <c r="K54" s="28" t="s">
        <v>152</v>
      </c>
      <c r="L54" s="27" t="s">
        <v>153</v>
      </c>
      <c r="M54" s="28" t="s">
        <v>17</v>
      </c>
      <c r="N54" s="37">
        <v>13252590888</v>
      </c>
      <c r="O54" s="13">
        <f t="shared" si="0"/>
        <v>40</v>
      </c>
      <c r="P54" s="13">
        <v>40</v>
      </c>
      <c r="Q54" s="20">
        <f t="shared" si="1"/>
        <v>1</v>
      </c>
      <c r="R54" s="13" t="s">
        <v>393</v>
      </c>
      <c r="S54" s="29"/>
      <c r="T54" s="29"/>
    </row>
    <row r="55" hidden="1" spans="1:20">
      <c r="A55" s="24"/>
      <c r="B55" s="24"/>
      <c r="C55" s="28"/>
      <c r="D55" s="28"/>
      <c r="E55" s="28"/>
      <c r="F55" s="28"/>
      <c r="G55" s="31"/>
      <c r="H55" s="31"/>
      <c r="I55" s="50"/>
      <c r="J55" s="31"/>
      <c r="K55" s="28" t="s">
        <v>154</v>
      </c>
      <c r="L55" s="27" t="s">
        <v>419</v>
      </c>
      <c r="M55" s="28" t="s">
        <v>17</v>
      </c>
      <c r="N55" s="37">
        <v>13844257097</v>
      </c>
      <c r="O55" s="13">
        <f t="shared" si="0"/>
        <v>40</v>
      </c>
      <c r="P55" s="13">
        <v>40</v>
      </c>
      <c r="Q55" s="20">
        <f t="shared" si="1"/>
        <v>1</v>
      </c>
      <c r="R55" s="13" t="s">
        <v>393</v>
      </c>
      <c r="S55" s="29"/>
      <c r="T55" s="29"/>
    </row>
    <row r="56" hidden="1" spans="1:20">
      <c r="A56" s="24"/>
      <c r="B56" s="24"/>
      <c r="C56" s="28"/>
      <c r="D56" s="28"/>
      <c r="E56" s="28"/>
      <c r="F56" s="28"/>
      <c r="G56" s="31"/>
      <c r="H56" s="31"/>
      <c r="I56" s="50"/>
      <c r="J56" s="31"/>
      <c r="K56" s="28" t="s">
        <v>156</v>
      </c>
      <c r="L56" s="55" t="s">
        <v>420</v>
      </c>
      <c r="M56" s="56" t="s">
        <v>47</v>
      </c>
      <c r="N56" s="37">
        <v>13944255256</v>
      </c>
      <c r="O56" s="13">
        <f t="shared" si="0"/>
        <v>40</v>
      </c>
      <c r="P56" s="13">
        <v>42</v>
      </c>
      <c r="Q56" s="20">
        <f t="shared" si="1"/>
        <v>1.05</v>
      </c>
      <c r="R56" s="13" t="s">
        <v>393</v>
      </c>
      <c r="S56" s="29"/>
      <c r="T56" s="29"/>
    </row>
    <row r="57" hidden="1" spans="1:20">
      <c r="A57" s="24"/>
      <c r="B57" s="24"/>
      <c r="C57" s="28"/>
      <c r="D57" s="28"/>
      <c r="E57" s="28"/>
      <c r="F57" s="28"/>
      <c r="G57" s="31"/>
      <c r="H57" s="31"/>
      <c r="I57" s="50"/>
      <c r="J57" s="31"/>
      <c r="K57" s="28" t="s">
        <v>158</v>
      </c>
      <c r="L57" s="37" t="s">
        <v>421</v>
      </c>
      <c r="M57" s="37" t="s">
        <v>160</v>
      </c>
      <c r="N57" s="37">
        <v>18643249889</v>
      </c>
      <c r="O57" s="13">
        <f t="shared" si="0"/>
        <v>40</v>
      </c>
      <c r="P57" s="13">
        <v>32</v>
      </c>
      <c r="Q57" s="20">
        <f t="shared" si="1"/>
        <v>0.8</v>
      </c>
      <c r="R57" s="13" t="s">
        <v>395</v>
      </c>
      <c r="S57" s="29"/>
      <c r="T57" s="29"/>
    </row>
    <row r="58" hidden="1" spans="1:20">
      <c r="A58" s="24"/>
      <c r="B58" s="24"/>
      <c r="C58" s="28"/>
      <c r="D58" s="28"/>
      <c r="E58" s="28"/>
      <c r="F58" s="28"/>
      <c r="G58" s="31"/>
      <c r="H58" s="31"/>
      <c r="I58" s="50"/>
      <c r="J58" s="31"/>
      <c r="K58" s="28" t="s">
        <v>161</v>
      </c>
      <c r="L58" s="55" t="s">
        <v>162</v>
      </c>
      <c r="M58" s="56" t="s">
        <v>47</v>
      </c>
      <c r="N58" s="37">
        <v>13404661669</v>
      </c>
      <c r="O58" s="13">
        <f t="shared" si="0"/>
        <v>40</v>
      </c>
      <c r="P58" s="13">
        <v>40</v>
      </c>
      <c r="Q58" s="20">
        <f t="shared" si="1"/>
        <v>1</v>
      </c>
      <c r="R58" s="13" t="s">
        <v>393</v>
      </c>
      <c r="S58" s="29"/>
      <c r="T58" s="29"/>
    </row>
    <row r="59" hidden="1" spans="1:20">
      <c r="A59" s="24"/>
      <c r="B59" s="24"/>
      <c r="C59" s="28"/>
      <c r="D59" s="28"/>
      <c r="E59" s="28"/>
      <c r="F59" s="28"/>
      <c r="G59" s="31"/>
      <c r="H59" s="31"/>
      <c r="I59" s="50"/>
      <c r="J59" s="31"/>
      <c r="K59" s="28" t="s">
        <v>163</v>
      </c>
      <c r="L59" s="55" t="s">
        <v>422</v>
      </c>
      <c r="M59" s="56" t="s">
        <v>160</v>
      </c>
      <c r="N59" s="37">
        <v>13943218700</v>
      </c>
      <c r="O59" s="13">
        <f t="shared" si="0"/>
        <v>40</v>
      </c>
      <c r="P59" s="13">
        <v>42</v>
      </c>
      <c r="Q59" s="20">
        <f t="shared" si="1"/>
        <v>1.05</v>
      </c>
      <c r="R59" s="13" t="s">
        <v>393</v>
      </c>
      <c r="S59" s="29"/>
      <c r="T59" s="29"/>
    </row>
    <row r="60" hidden="1" spans="1:20">
      <c r="A60" s="24"/>
      <c r="B60" s="24"/>
      <c r="C60" s="28"/>
      <c r="D60" s="28"/>
      <c r="E60" s="28"/>
      <c r="F60" s="28"/>
      <c r="G60" s="33"/>
      <c r="H60" s="33"/>
      <c r="I60" s="51"/>
      <c r="J60" s="33"/>
      <c r="K60" s="28" t="s">
        <v>50</v>
      </c>
      <c r="L60" s="27" t="s">
        <v>51</v>
      </c>
      <c r="M60" s="28" t="s">
        <v>47</v>
      </c>
      <c r="N60" s="37">
        <v>13094415377</v>
      </c>
      <c r="O60" s="13">
        <f t="shared" si="0"/>
        <v>40</v>
      </c>
      <c r="P60" s="13">
        <f>P18</f>
        <v>46</v>
      </c>
      <c r="Q60" s="20">
        <f t="shared" si="1"/>
        <v>1.15</v>
      </c>
      <c r="R60" s="13" t="s">
        <v>393</v>
      </c>
      <c r="S60" s="29"/>
      <c r="T60" s="29"/>
    </row>
    <row r="61" hidden="1" spans="1:20">
      <c r="A61" s="23">
        <v>14</v>
      </c>
      <c r="B61" s="24" t="s">
        <v>165</v>
      </c>
      <c r="C61" s="41" t="s">
        <v>32</v>
      </c>
      <c r="D61" s="41" t="s">
        <v>423</v>
      </c>
      <c r="E61" s="41" t="s">
        <v>63</v>
      </c>
      <c r="F61" s="41">
        <v>15981122111</v>
      </c>
      <c r="G61" s="13">
        <f t="shared" ref="G61:G64" si="8">10*1</f>
        <v>10</v>
      </c>
      <c r="H61" s="13">
        <v>13</v>
      </c>
      <c r="I61" s="20">
        <f t="shared" ref="I61:I64" si="9">H61/G61</f>
        <v>1.3</v>
      </c>
      <c r="J61" s="13" t="s">
        <v>393</v>
      </c>
      <c r="K61" s="41" t="s">
        <v>167</v>
      </c>
      <c r="L61" s="57" t="s">
        <v>168</v>
      </c>
      <c r="M61" s="41" t="s">
        <v>17</v>
      </c>
      <c r="N61" s="37">
        <v>15944214066</v>
      </c>
      <c r="O61" s="13">
        <f t="shared" si="0"/>
        <v>40</v>
      </c>
      <c r="P61" s="13">
        <v>36</v>
      </c>
      <c r="Q61" s="20">
        <f t="shared" si="1"/>
        <v>0.9</v>
      </c>
      <c r="R61" s="13" t="s">
        <v>395</v>
      </c>
      <c r="S61" s="42"/>
      <c r="T61" s="42"/>
    </row>
    <row r="62" hidden="1" spans="1:20">
      <c r="A62" s="24"/>
      <c r="B62" s="24"/>
      <c r="C62" s="28" t="s">
        <v>400</v>
      </c>
      <c r="D62" s="28" t="s">
        <v>424</v>
      </c>
      <c r="E62" s="28" t="s">
        <v>402</v>
      </c>
      <c r="F62" s="41">
        <v>13596242070</v>
      </c>
      <c r="G62" s="26">
        <f t="shared" si="8"/>
        <v>10</v>
      </c>
      <c r="H62" s="26">
        <v>9</v>
      </c>
      <c r="I62" s="47">
        <f t="shared" si="9"/>
        <v>0.9</v>
      </c>
      <c r="J62" s="26" t="s">
        <v>395</v>
      </c>
      <c r="K62" s="28" t="s">
        <v>58</v>
      </c>
      <c r="L62" s="28" t="s">
        <v>169</v>
      </c>
      <c r="M62" s="28" t="s">
        <v>17</v>
      </c>
      <c r="N62" s="41">
        <v>13704341444</v>
      </c>
      <c r="O62" s="13">
        <f t="shared" si="0"/>
        <v>40</v>
      </c>
      <c r="P62" s="13">
        <v>35</v>
      </c>
      <c r="Q62" s="20">
        <f t="shared" si="1"/>
        <v>0.875</v>
      </c>
      <c r="R62" s="13" t="s">
        <v>395</v>
      </c>
      <c r="S62" s="42"/>
      <c r="T62" s="42"/>
    </row>
    <row r="63" hidden="1" spans="1:20">
      <c r="A63" s="24"/>
      <c r="B63" s="24"/>
      <c r="C63" s="28"/>
      <c r="D63" s="28"/>
      <c r="E63" s="28"/>
      <c r="F63" s="41"/>
      <c r="G63" s="33"/>
      <c r="H63" s="33"/>
      <c r="I63" s="51"/>
      <c r="J63" s="33"/>
      <c r="K63" s="28" t="s">
        <v>170</v>
      </c>
      <c r="L63" s="28" t="s">
        <v>171</v>
      </c>
      <c r="M63" s="28" t="s">
        <v>17</v>
      </c>
      <c r="N63" s="41">
        <v>15844252730</v>
      </c>
      <c r="O63" s="13">
        <f t="shared" si="0"/>
        <v>40</v>
      </c>
      <c r="P63" s="13">
        <v>45</v>
      </c>
      <c r="Q63" s="20">
        <f t="shared" si="1"/>
        <v>1.125</v>
      </c>
      <c r="R63" s="13" t="s">
        <v>393</v>
      </c>
      <c r="S63" s="42"/>
      <c r="T63" s="42"/>
    </row>
    <row r="64" hidden="1" spans="1:20">
      <c r="A64" s="23">
        <v>15</v>
      </c>
      <c r="B64" s="24" t="s">
        <v>172</v>
      </c>
      <c r="C64" s="24" t="s">
        <v>173</v>
      </c>
      <c r="D64" s="41" t="s">
        <v>174</v>
      </c>
      <c r="E64" s="41" t="s">
        <v>63</v>
      </c>
      <c r="F64" s="41">
        <v>13844259909</v>
      </c>
      <c r="G64" s="26">
        <f t="shared" si="8"/>
        <v>10</v>
      </c>
      <c r="H64" s="26">
        <v>17</v>
      </c>
      <c r="I64" s="47">
        <f t="shared" si="9"/>
        <v>1.7</v>
      </c>
      <c r="J64" s="26" t="s">
        <v>393</v>
      </c>
      <c r="K64" s="41" t="s">
        <v>175</v>
      </c>
      <c r="L64" s="41" t="s">
        <v>176</v>
      </c>
      <c r="M64" s="41" t="s">
        <v>17</v>
      </c>
      <c r="N64" s="37">
        <v>18343236219</v>
      </c>
      <c r="O64" s="13">
        <f t="shared" si="0"/>
        <v>40</v>
      </c>
      <c r="P64" s="13">
        <v>48</v>
      </c>
      <c r="Q64" s="20">
        <f t="shared" si="1"/>
        <v>1.2</v>
      </c>
      <c r="R64" s="13" t="s">
        <v>393</v>
      </c>
      <c r="S64" s="42"/>
      <c r="T64" s="42"/>
    </row>
    <row r="65" hidden="1" spans="1:20">
      <c r="A65" s="24"/>
      <c r="B65" s="24"/>
      <c r="C65" s="24"/>
      <c r="D65" s="41"/>
      <c r="E65" s="41"/>
      <c r="F65" s="41"/>
      <c r="G65" s="31"/>
      <c r="H65" s="31"/>
      <c r="I65" s="50"/>
      <c r="J65" s="31"/>
      <c r="K65" s="41" t="s">
        <v>177</v>
      </c>
      <c r="L65" s="41" t="s">
        <v>178</v>
      </c>
      <c r="M65" s="41" t="s">
        <v>17</v>
      </c>
      <c r="N65" s="37">
        <v>15948501314</v>
      </c>
      <c r="O65" s="13">
        <f t="shared" si="0"/>
        <v>40</v>
      </c>
      <c r="P65" s="13">
        <v>50</v>
      </c>
      <c r="Q65" s="20">
        <f t="shared" si="1"/>
        <v>1.25</v>
      </c>
      <c r="R65" s="13" t="s">
        <v>393</v>
      </c>
      <c r="S65" s="42"/>
      <c r="T65" s="42"/>
    </row>
    <row r="66" hidden="1" spans="1:20">
      <c r="A66" s="24"/>
      <c r="B66" s="24"/>
      <c r="C66" s="24"/>
      <c r="D66" s="41"/>
      <c r="E66" s="41"/>
      <c r="F66" s="41"/>
      <c r="G66" s="31"/>
      <c r="H66" s="31"/>
      <c r="I66" s="50"/>
      <c r="J66" s="31"/>
      <c r="K66" s="41" t="s">
        <v>179</v>
      </c>
      <c r="L66" s="41" t="s">
        <v>180</v>
      </c>
      <c r="M66" s="41" t="s">
        <v>17</v>
      </c>
      <c r="N66" s="37">
        <v>18243203888</v>
      </c>
      <c r="O66" s="13">
        <f t="shared" si="0"/>
        <v>40</v>
      </c>
      <c r="P66" s="13">
        <v>50</v>
      </c>
      <c r="Q66" s="20">
        <f t="shared" si="1"/>
        <v>1.25</v>
      </c>
      <c r="R66" s="13" t="s">
        <v>393</v>
      </c>
      <c r="S66" s="42"/>
      <c r="T66" s="42"/>
    </row>
    <row r="67" s="2" customFormat="1" ht="13.5" hidden="1" spans="1:20">
      <c r="A67" s="58"/>
      <c r="B67" s="59"/>
      <c r="C67" s="60"/>
      <c r="D67" s="24"/>
      <c r="E67" s="24"/>
      <c r="F67" s="24"/>
      <c r="G67" s="31"/>
      <c r="H67" s="31"/>
      <c r="I67" s="50"/>
      <c r="J67" s="31"/>
      <c r="K67" s="24" t="s">
        <v>181</v>
      </c>
      <c r="L67" s="41" t="s">
        <v>182</v>
      </c>
      <c r="M67" s="41" t="s">
        <v>17</v>
      </c>
      <c r="N67" s="37">
        <v>13620736888</v>
      </c>
      <c r="O67" s="13">
        <f t="shared" si="0"/>
        <v>40</v>
      </c>
      <c r="P67" s="13">
        <v>60</v>
      </c>
      <c r="Q67" s="20">
        <f t="shared" si="1"/>
        <v>1.5</v>
      </c>
      <c r="R67" s="13" t="s">
        <v>393</v>
      </c>
      <c r="S67" s="61"/>
      <c r="T67" s="61"/>
    </row>
    <row r="68" hidden="1" spans="1:20">
      <c r="A68" s="24"/>
      <c r="B68" s="24"/>
      <c r="C68" s="24"/>
      <c r="D68" s="41"/>
      <c r="E68" s="41"/>
      <c r="F68" s="41"/>
      <c r="G68" s="31"/>
      <c r="H68" s="31"/>
      <c r="I68" s="50"/>
      <c r="J68" s="31"/>
      <c r="K68" s="41" t="s">
        <v>183</v>
      </c>
      <c r="L68" s="41" t="s">
        <v>184</v>
      </c>
      <c r="M68" s="41" t="s">
        <v>17</v>
      </c>
      <c r="N68" s="37">
        <v>15981128456</v>
      </c>
      <c r="O68" s="13">
        <f t="shared" si="0"/>
        <v>40</v>
      </c>
      <c r="P68" s="13">
        <v>51</v>
      </c>
      <c r="Q68" s="20">
        <f t="shared" si="1"/>
        <v>1.275</v>
      </c>
      <c r="R68" s="13" t="s">
        <v>393</v>
      </c>
      <c r="S68" s="42"/>
      <c r="T68" s="42"/>
    </row>
    <row r="69" hidden="1" spans="1:20">
      <c r="A69" s="24"/>
      <c r="B69" s="24"/>
      <c r="C69" s="24"/>
      <c r="D69" s="41"/>
      <c r="E69" s="41"/>
      <c r="F69" s="41"/>
      <c r="G69" s="33"/>
      <c r="H69" s="33"/>
      <c r="I69" s="51"/>
      <c r="J69" s="33"/>
      <c r="K69" s="41" t="s">
        <v>185</v>
      </c>
      <c r="L69" s="41" t="s">
        <v>186</v>
      </c>
      <c r="M69" s="41" t="s">
        <v>17</v>
      </c>
      <c r="N69" s="37">
        <v>18744163999</v>
      </c>
      <c r="O69" s="13">
        <f t="shared" ref="O69:O132" si="10">10*4</f>
        <v>40</v>
      </c>
      <c r="P69" s="13">
        <v>55</v>
      </c>
      <c r="Q69" s="20">
        <f t="shared" ref="Q69:Q132" si="11">P69/O69</f>
        <v>1.375</v>
      </c>
      <c r="R69" s="13" t="s">
        <v>393</v>
      </c>
      <c r="S69" s="42"/>
      <c r="T69" s="42"/>
    </row>
    <row r="70" hidden="1" spans="1:20">
      <c r="A70" s="23">
        <v>16</v>
      </c>
      <c r="B70" s="24" t="s">
        <v>187</v>
      </c>
      <c r="C70" s="24" t="s">
        <v>173</v>
      </c>
      <c r="D70" s="41" t="s">
        <v>425</v>
      </c>
      <c r="E70" s="41" t="s">
        <v>63</v>
      </c>
      <c r="F70" s="41">
        <v>15843217578</v>
      </c>
      <c r="G70" s="26">
        <f>10*1</f>
        <v>10</v>
      </c>
      <c r="H70" s="26">
        <v>6</v>
      </c>
      <c r="I70" s="47">
        <f>H70/G70</f>
        <v>0.6</v>
      </c>
      <c r="J70" s="26" t="s">
        <v>395</v>
      </c>
      <c r="K70" s="41" t="s">
        <v>189</v>
      </c>
      <c r="L70" s="41" t="s">
        <v>190</v>
      </c>
      <c r="M70" s="41" t="s">
        <v>17</v>
      </c>
      <c r="N70" s="37">
        <v>13147779789</v>
      </c>
      <c r="O70" s="13">
        <f t="shared" si="10"/>
        <v>40</v>
      </c>
      <c r="P70" s="13">
        <v>45</v>
      </c>
      <c r="Q70" s="20">
        <f t="shared" si="11"/>
        <v>1.125</v>
      </c>
      <c r="R70" s="13" t="s">
        <v>393</v>
      </c>
      <c r="S70" s="42"/>
      <c r="T70" s="42"/>
    </row>
    <row r="71" hidden="1" spans="1:20">
      <c r="A71" s="24"/>
      <c r="B71" s="24"/>
      <c r="C71" s="24"/>
      <c r="D71" s="41"/>
      <c r="E71" s="41"/>
      <c r="F71" s="41"/>
      <c r="G71" s="33"/>
      <c r="H71" s="33"/>
      <c r="I71" s="51"/>
      <c r="J71" s="33"/>
      <c r="K71" s="41" t="s">
        <v>183</v>
      </c>
      <c r="L71" s="41" t="s">
        <v>184</v>
      </c>
      <c r="M71" s="41" t="s">
        <v>17</v>
      </c>
      <c r="N71" s="37">
        <v>15981128456</v>
      </c>
      <c r="O71" s="13">
        <f t="shared" si="10"/>
        <v>40</v>
      </c>
      <c r="P71" s="13">
        <f>P68</f>
        <v>51</v>
      </c>
      <c r="Q71" s="20">
        <f t="shared" si="11"/>
        <v>1.275</v>
      </c>
      <c r="R71" s="13" t="s">
        <v>393</v>
      </c>
      <c r="S71" s="42"/>
      <c r="T71" s="42"/>
    </row>
    <row r="72" hidden="1" spans="1:20">
      <c r="A72" s="23">
        <v>17</v>
      </c>
      <c r="B72" s="24" t="s">
        <v>191</v>
      </c>
      <c r="C72" s="24" t="s">
        <v>173</v>
      </c>
      <c r="D72" s="41" t="s">
        <v>192</v>
      </c>
      <c r="E72" s="41" t="s">
        <v>63</v>
      </c>
      <c r="F72" s="41">
        <v>15844258511</v>
      </c>
      <c r="G72" s="26">
        <f>10*1</f>
        <v>10</v>
      </c>
      <c r="H72" s="26">
        <v>12</v>
      </c>
      <c r="I72" s="47">
        <f>H72/G72</f>
        <v>1.2</v>
      </c>
      <c r="J72" s="26" t="s">
        <v>393</v>
      </c>
      <c r="K72" s="41" t="s">
        <v>177</v>
      </c>
      <c r="L72" s="41" t="s">
        <v>178</v>
      </c>
      <c r="M72" s="41" t="s">
        <v>17</v>
      </c>
      <c r="N72" s="37">
        <v>15948501314</v>
      </c>
      <c r="O72" s="13">
        <f t="shared" si="10"/>
        <v>40</v>
      </c>
      <c r="P72" s="13">
        <f>P65</f>
        <v>50</v>
      </c>
      <c r="Q72" s="20">
        <f t="shared" si="11"/>
        <v>1.25</v>
      </c>
      <c r="R72" s="13" t="s">
        <v>393</v>
      </c>
      <c r="S72" s="42"/>
      <c r="T72" s="42"/>
    </row>
    <row r="73" hidden="1" spans="1:20">
      <c r="A73" s="24"/>
      <c r="B73" s="24"/>
      <c r="C73" s="24"/>
      <c r="D73" s="41"/>
      <c r="E73" s="41"/>
      <c r="F73" s="41"/>
      <c r="G73" s="31"/>
      <c r="H73" s="31"/>
      <c r="I73" s="50"/>
      <c r="J73" s="31"/>
      <c r="K73" s="41" t="s">
        <v>193</v>
      </c>
      <c r="L73" s="41" t="s">
        <v>194</v>
      </c>
      <c r="M73" s="41" t="s">
        <v>17</v>
      </c>
      <c r="N73" s="37">
        <v>13294463730</v>
      </c>
      <c r="O73" s="13">
        <f t="shared" si="10"/>
        <v>40</v>
      </c>
      <c r="P73" s="13">
        <v>41</v>
      </c>
      <c r="Q73" s="20">
        <f t="shared" si="11"/>
        <v>1.025</v>
      </c>
      <c r="R73" s="13" t="s">
        <v>393</v>
      </c>
      <c r="S73" s="42"/>
      <c r="T73" s="42"/>
    </row>
    <row r="74" hidden="1" spans="1:20">
      <c r="A74" s="24"/>
      <c r="B74" s="24"/>
      <c r="C74" s="24"/>
      <c r="D74" s="41"/>
      <c r="E74" s="41"/>
      <c r="F74" s="41"/>
      <c r="G74" s="31"/>
      <c r="H74" s="31"/>
      <c r="I74" s="50"/>
      <c r="J74" s="31"/>
      <c r="K74" s="41" t="s">
        <v>195</v>
      </c>
      <c r="L74" s="37" t="s">
        <v>196</v>
      </c>
      <c r="M74" s="37" t="s">
        <v>17</v>
      </c>
      <c r="N74" s="37">
        <v>15948502899</v>
      </c>
      <c r="O74" s="13">
        <f t="shared" si="10"/>
        <v>40</v>
      </c>
      <c r="P74" s="13">
        <v>53</v>
      </c>
      <c r="Q74" s="20">
        <f t="shared" si="11"/>
        <v>1.325</v>
      </c>
      <c r="R74" s="13" t="s">
        <v>393</v>
      </c>
      <c r="S74" s="42"/>
      <c r="T74" s="42"/>
    </row>
    <row r="75" hidden="1" spans="1:20">
      <c r="A75" s="24"/>
      <c r="B75" s="24"/>
      <c r="C75" s="24"/>
      <c r="D75" s="41"/>
      <c r="E75" s="41"/>
      <c r="F75" s="41"/>
      <c r="G75" s="33"/>
      <c r="H75" s="33"/>
      <c r="I75" s="51"/>
      <c r="J75" s="33"/>
      <c r="K75" s="41" t="s">
        <v>197</v>
      </c>
      <c r="L75" s="41" t="s">
        <v>198</v>
      </c>
      <c r="M75" s="41" t="s">
        <v>17</v>
      </c>
      <c r="N75" s="37">
        <v>18743257388</v>
      </c>
      <c r="O75" s="13">
        <f t="shared" si="10"/>
        <v>40</v>
      </c>
      <c r="P75" s="13">
        <v>51</v>
      </c>
      <c r="Q75" s="20">
        <f t="shared" si="11"/>
        <v>1.275</v>
      </c>
      <c r="R75" s="13" t="s">
        <v>393</v>
      </c>
      <c r="S75" s="42"/>
      <c r="T75" s="42"/>
    </row>
    <row r="76" hidden="1" spans="1:20">
      <c r="A76" s="23">
        <v>18</v>
      </c>
      <c r="B76" s="24" t="s">
        <v>199</v>
      </c>
      <c r="C76" s="24" t="s">
        <v>173</v>
      </c>
      <c r="D76" s="41" t="s">
        <v>426</v>
      </c>
      <c r="E76" s="41" t="s">
        <v>101</v>
      </c>
      <c r="F76" s="41">
        <v>18504421800</v>
      </c>
      <c r="G76" s="26">
        <f>10*1</f>
        <v>10</v>
      </c>
      <c r="H76" s="26">
        <v>35</v>
      </c>
      <c r="I76" s="47">
        <f>H76/G76</f>
        <v>3.5</v>
      </c>
      <c r="J76" s="26" t="s">
        <v>393</v>
      </c>
      <c r="K76" s="41" t="s">
        <v>201</v>
      </c>
      <c r="L76" s="41" t="s">
        <v>202</v>
      </c>
      <c r="M76" s="41" t="s">
        <v>17</v>
      </c>
      <c r="N76" s="37">
        <v>15844251066</v>
      </c>
      <c r="O76" s="13">
        <f t="shared" si="10"/>
        <v>40</v>
      </c>
      <c r="P76" s="13">
        <v>47</v>
      </c>
      <c r="Q76" s="20">
        <f t="shared" si="11"/>
        <v>1.175</v>
      </c>
      <c r="R76" s="13" t="s">
        <v>393</v>
      </c>
      <c r="S76" s="42"/>
      <c r="T76" s="42"/>
    </row>
    <row r="77" hidden="1" spans="1:20">
      <c r="A77" s="24"/>
      <c r="B77" s="24"/>
      <c r="C77" s="24"/>
      <c r="D77" s="41"/>
      <c r="E77" s="41"/>
      <c r="F77" s="41"/>
      <c r="G77" s="31"/>
      <c r="H77" s="31"/>
      <c r="I77" s="50"/>
      <c r="J77" s="31"/>
      <c r="K77" s="41" t="s">
        <v>203</v>
      </c>
      <c r="L77" s="41" t="s">
        <v>204</v>
      </c>
      <c r="M77" s="41" t="s">
        <v>17</v>
      </c>
      <c r="N77" s="37">
        <v>13943218918</v>
      </c>
      <c r="O77" s="13">
        <f t="shared" si="10"/>
        <v>40</v>
      </c>
      <c r="P77" s="13">
        <v>52</v>
      </c>
      <c r="Q77" s="20">
        <f t="shared" si="11"/>
        <v>1.3</v>
      </c>
      <c r="R77" s="13" t="s">
        <v>393</v>
      </c>
      <c r="S77" s="42"/>
      <c r="T77" s="42"/>
    </row>
    <row r="78" hidden="1" spans="1:20">
      <c r="A78" s="24"/>
      <c r="B78" s="24"/>
      <c r="C78" s="24"/>
      <c r="D78" s="41"/>
      <c r="E78" s="41"/>
      <c r="F78" s="41"/>
      <c r="G78" s="31"/>
      <c r="H78" s="31"/>
      <c r="I78" s="50"/>
      <c r="J78" s="31"/>
      <c r="K78" s="41" t="s">
        <v>205</v>
      </c>
      <c r="L78" s="37" t="s">
        <v>206</v>
      </c>
      <c r="M78" s="37" t="s">
        <v>17</v>
      </c>
      <c r="N78" s="37">
        <v>13634329521</v>
      </c>
      <c r="O78" s="13">
        <f t="shared" si="10"/>
        <v>40</v>
      </c>
      <c r="P78" s="13">
        <v>55</v>
      </c>
      <c r="Q78" s="20">
        <f t="shared" si="11"/>
        <v>1.375</v>
      </c>
      <c r="R78" s="13" t="s">
        <v>393</v>
      </c>
      <c r="S78" s="42"/>
      <c r="T78" s="42"/>
    </row>
    <row r="79" hidden="1" spans="1:20">
      <c r="A79" s="24"/>
      <c r="B79" s="24"/>
      <c r="C79" s="24"/>
      <c r="D79" s="41"/>
      <c r="E79" s="41"/>
      <c r="F79" s="41"/>
      <c r="G79" s="31"/>
      <c r="H79" s="31"/>
      <c r="I79" s="50"/>
      <c r="J79" s="31"/>
      <c r="K79" s="41" t="s">
        <v>207</v>
      </c>
      <c r="L79" s="41" t="s">
        <v>208</v>
      </c>
      <c r="M79" s="41" t="s">
        <v>17</v>
      </c>
      <c r="N79" s="37">
        <v>13278210999</v>
      </c>
      <c r="O79" s="13">
        <f t="shared" si="10"/>
        <v>40</v>
      </c>
      <c r="P79" s="13">
        <v>49</v>
      </c>
      <c r="Q79" s="20">
        <f t="shared" si="11"/>
        <v>1.225</v>
      </c>
      <c r="R79" s="13" t="s">
        <v>393</v>
      </c>
      <c r="S79" s="42"/>
      <c r="T79" s="42"/>
    </row>
    <row r="80" hidden="1" spans="1:20">
      <c r="A80" s="24"/>
      <c r="B80" s="24"/>
      <c r="C80" s="24"/>
      <c r="D80" s="41"/>
      <c r="E80" s="41"/>
      <c r="F80" s="41"/>
      <c r="G80" s="31"/>
      <c r="H80" s="31"/>
      <c r="I80" s="50"/>
      <c r="J80" s="31"/>
      <c r="K80" s="41" t="s">
        <v>209</v>
      </c>
      <c r="L80" s="41" t="s">
        <v>210</v>
      </c>
      <c r="M80" s="41" t="s">
        <v>17</v>
      </c>
      <c r="N80" s="37">
        <v>18243252899</v>
      </c>
      <c r="O80" s="13">
        <f t="shared" si="10"/>
        <v>40</v>
      </c>
      <c r="P80" s="13">
        <v>57</v>
      </c>
      <c r="Q80" s="20">
        <f t="shared" si="11"/>
        <v>1.425</v>
      </c>
      <c r="R80" s="13" t="s">
        <v>393</v>
      </c>
      <c r="S80" s="42"/>
      <c r="T80" s="42"/>
    </row>
    <row r="81" hidden="1" spans="1:20">
      <c r="A81" s="24"/>
      <c r="B81" s="24"/>
      <c r="C81" s="24"/>
      <c r="D81" s="41"/>
      <c r="E81" s="41"/>
      <c r="F81" s="41"/>
      <c r="G81" s="31"/>
      <c r="H81" s="31"/>
      <c r="I81" s="50"/>
      <c r="J81" s="31"/>
      <c r="K81" s="41" t="s">
        <v>211</v>
      </c>
      <c r="L81" s="41" t="s">
        <v>212</v>
      </c>
      <c r="M81" s="41" t="s">
        <v>17</v>
      </c>
      <c r="N81" s="37">
        <v>19904447635</v>
      </c>
      <c r="O81" s="13">
        <f t="shared" si="10"/>
        <v>40</v>
      </c>
      <c r="P81" s="13">
        <v>61</v>
      </c>
      <c r="Q81" s="20">
        <f t="shared" si="11"/>
        <v>1.525</v>
      </c>
      <c r="R81" s="13" t="s">
        <v>393</v>
      </c>
      <c r="S81" s="42"/>
      <c r="T81" s="42"/>
    </row>
    <row r="82" hidden="1" spans="1:20">
      <c r="A82" s="24"/>
      <c r="B82" s="24"/>
      <c r="C82" s="24"/>
      <c r="D82" s="41"/>
      <c r="E82" s="41"/>
      <c r="F82" s="41"/>
      <c r="G82" s="31"/>
      <c r="H82" s="31"/>
      <c r="I82" s="50"/>
      <c r="J82" s="31"/>
      <c r="K82" s="41" t="s">
        <v>213</v>
      </c>
      <c r="L82" s="41" t="s">
        <v>427</v>
      </c>
      <c r="M82" s="41" t="s">
        <v>17</v>
      </c>
      <c r="N82" s="37">
        <v>13274460777</v>
      </c>
      <c r="O82" s="13">
        <f t="shared" si="10"/>
        <v>40</v>
      </c>
      <c r="P82" s="13">
        <v>53</v>
      </c>
      <c r="Q82" s="20">
        <f t="shared" si="11"/>
        <v>1.325</v>
      </c>
      <c r="R82" s="13" t="s">
        <v>393</v>
      </c>
      <c r="S82" s="42"/>
      <c r="T82" s="42"/>
    </row>
    <row r="83" hidden="1" spans="1:20">
      <c r="A83" s="24"/>
      <c r="B83" s="24"/>
      <c r="C83" s="24"/>
      <c r="D83" s="41"/>
      <c r="E83" s="41"/>
      <c r="F83" s="41"/>
      <c r="G83" s="33"/>
      <c r="H83" s="33"/>
      <c r="I83" s="51"/>
      <c r="J83" s="33"/>
      <c r="K83" s="41" t="s">
        <v>215</v>
      </c>
      <c r="L83" s="37" t="s">
        <v>216</v>
      </c>
      <c r="M83" s="37" t="s">
        <v>17</v>
      </c>
      <c r="N83" s="37">
        <v>15981111178</v>
      </c>
      <c r="O83" s="13">
        <f t="shared" si="10"/>
        <v>40</v>
      </c>
      <c r="P83" s="13">
        <v>57</v>
      </c>
      <c r="Q83" s="20">
        <f t="shared" si="11"/>
        <v>1.425</v>
      </c>
      <c r="R83" s="13" t="s">
        <v>393</v>
      </c>
      <c r="S83" s="42"/>
      <c r="T83" s="42"/>
    </row>
    <row r="84" hidden="1" spans="1:20">
      <c r="A84" s="23">
        <v>19</v>
      </c>
      <c r="B84" s="24" t="s">
        <v>217</v>
      </c>
      <c r="C84" s="24" t="s">
        <v>173</v>
      </c>
      <c r="D84" s="41" t="s">
        <v>428</v>
      </c>
      <c r="E84" s="41" t="s">
        <v>429</v>
      </c>
      <c r="F84" s="41">
        <v>13944258217</v>
      </c>
      <c r="G84" s="26">
        <f>10*1</f>
        <v>10</v>
      </c>
      <c r="H84" s="26">
        <v>9</v>
      </c>
      <c r="I84" s="47">
        <f>H84/G84</f>
        <v>0.9</v>
      </c>
      <c r="J84" s="26" t="s">
        <v>395</v>
      </c>
      <c r="K84" s="41" t="s">
        <v>219</v>
      </c>
      <c r="L84" s="41" t="s">
        <v>220</v>
      </c>
      <c r="M84" s="41" t="s">
        <v>17</v>
      </c>
      <c r="N84" s="37">
        <v>13844679615</v>
      </c>
      <c r="O84" s="13">
        <f t="shared" si="10"/>
        <v>40</v>
      </c>
      <c r="P84" s="13">
        <v>62</v>
      </c>
      <c r="Q84" s="20">
        <f t="shared" si="11"/>
        <v>1.55</v>
      </c>
      <c r="R84" s="13" t="s">
        <v>393</v>
      </c>
      <c r="S84" s="42"/>
      <c r="T84" s="42"/>
    </row>
    <row r="85" hidden="1" spans="1:20">
      <c r="A85" s="24"/>
      <c r="B85" s="24"/>
      <c r="C85" s="24"/>
      <c r="D85" s="41"/>
      <c r="E85" s="41"/>
      <c r="F85" s="41"/>
      <c r="G85" s="31"/>
      <c r="H85" s="31"/>
      <c r="I85" s="50"/>
      <c r="J85" s="31"/>
      <c r="K85" s="41" t="s">
        <v>193</v>
      </c>
      <c r="L85" s="41" t="s">
        <v>194</v>
      </c>
      <c r="M85" s="41" t="s">
        <v>17</v>
      </c>
      <c r="N85" s="37">
        <v>13294463730</v>
      </c>
      <c r="O85" s="13">
        <f t="shared" si="10"/>
        <v>40</v>
      </c>
      <c r="P85" s="13">
        <f>P73</f>
        <v>41</v>
      </c>
      <c r="Q85" s="20">
        <f t="shared" si="11"/>
        <v>1.025</v>
      </c>
      <c r="R85" s="13" t="s">
        <v>393</v>
      </c>
      <c r="S85" s="42"/>
      <c r="T85" s="42"/>
    </row>
    <row r="86" hidden="1" spans="1:20">
      <c r="A86" s="24"/>
      <c r="B86" s="24"/>
      <c r="C86" s="24"/>
      <c r="D86" s="41"/>
      <c r="E86" s="41"/>
      <c r="F86" s="41"/>
      <c r="G86" s="31"/>
      <c r="H86" s="31"/>
      <c r="I86" s="50"/>
      <c r="J86" s="31"/>
      <c r="K86" s="41" t="s">
        <v>211</v>
      </c>
      <c r="L86" s="41" t="s">
        <v>212</v>
      </c>
      <c r="M86" s="41" t="s">
        <v>17</v>
      </c>
      <c r="N86" s="37">
        <v>19904447635</v>
      </c>
      <c r="O86" s="13">
        <f t="shared" si="10"/>
        <v>40</v>
      </c>
      <c r="P86" s="13">
        <f>P81</f>
        <v>61</v>
      </c>
      <c r="Q86" s="20">
        <f t="shared" si="11"/>
        <v>1.525</v>
      </c>
      <c r="R86" s="13" t="s">
        <v>393</v>
      </c>
      <c r="S86" s="42"/>
      <c r="T86" s="42"/>
    </row>
    <row r="87" hidden="1" spans="1:20">
      <c r="A87" s="24"/>
      <c r="B87" s="24"/>
      <c r="C87" s="24"/>
      <c r="D87" s="41"/>
      <c r="E87" s="41"/>
      <c r="F87" s="41"/>
      <c r="G87" s="33"/>
      <c r="H87" s="33"/>
      <c r="I87" s="51"/>
      <c r="J87" s="33"/>
      <c r="K87" s="41" t="s">
        <v>213</v>
      </c>
      <c r="L87" s="41" t="s">
        <v>427</v>
      </c>
      <c r="M87" s="41" t="s">
        <v>17</v>
      </c>
      <c r="N87" s="37">
        <v>13274460777</v>
      </c>
      <c r="O87" s="13">
        <f t="shared" si="10"/>
        <v>40</v>
      </c>
      <c r="P87" s="13">
        <f>P82</f>
        <v>53</v>
      </c>
      <c r="Q87" s="20">
        <f t="shared" si="11"/>
        <v>1.325</v>
      </c>
      <c r="R87" s="13" t="s">
        <v>393</v>
      </c>
      <c r="S87" s="42"/>
      <c r="T87" s="42"/>
    </row>
    <row r="88" hidden="1" spans="1:20">
      <c r="A88" s="23">
        <v>20</v>
      </c>
      <c r="B88" s="24" t="s">
        <v>221</v>
      </c>
      <c r="C88" s="24" t="s">
        <v>173</v>
      </c>
      <c r="D88" s="41" t="s">
        <v>430</v>
      </c>
      <c r="E88" s="41" t="s">
        <v>13</v>
      </c>
      <c r="F88" s="41">
        <v>13894249718</v>
      </c>
      <c r="G88" s="26">
        <f t="shared" ref="G88:G93" si="12">10*1</f>
        <v>10</v>
      </c>
      <c r="H88" s="26">
        <v>36</v>
      </c>
      <c r="I88" s="47">
        <f t="shared" ref="I88:I93" si="13">H88/G88</f>
        <v>3.6</v>
      </c>
      <c r="J88" s="26" t="s">
        <v>393</v>
      </c>
      <c r="K88" s="41" t="s">
        <v>223</v>
      </c>
      <c r="L88" s="37" t="s">
        <v>224</v>
      </c>
      <c r="M88" s="37" t="s">
        <v>17</v>
      </c>
      <c r="N88" s="37">
        <v>15243220099</v>
      </c>
      <c r="O88" s="13">
        <f t="shared" si="10"/>
        <v>40</v>
      </c>
      <c r="P88" s="13">
        <v>48</v>
      </c>
      <c r="Q88" s="20">
        <f t="shared" si="11"/>
        <v>1.2</v>
      </c>
      <c r="R88" s="13" t="s">
        <v>393</v>
      </c>
      <c r="S88" s="42"/>
      <c r="T88" s="42"/>
    </row>
    <row r="89" hidden="1" spans="1:20">
      <c r="A89" s="24"/>
      <c r="B89" s="24"/>
      <c r="C89" s="24"/>
      <c r="D89" s="41"/>
      <c r="E89" s="41"/>
      <c r="F89" s="41"/>
      <c r="G89" s="31"/>
      <c r="H89" s="31"/>
      <c r="I89" s="50"/>
      <c r="J89" s="31"/>
      <c r="K89" s="41" t="s">
        <v>213</v>
      </c>
      <c r="L89" s="41" t="s">
        <v>427</v>
      </c>
      <c r="M89" s="41" t="s">
        <v>17</v>
      </c>
      <c r="N89" s="37">
        <v>13274460777</v>
      </c>
      <c r="O89" s="13">
        <f t="shared" si="10"/>
        <v>40</v>
      </c>
      <c r="P89" s="13">
        <f>P82</f>
        <v>53</v>
      </c>
      <c r="Q89" s="20">
        <f t="shared" si="11"/>
        <v>1.325</v>
      </c>
      <c r="R89" s="13" t="s">
        <v>393</v>
      </c>
      <c r="S89" s="42"/>
      <c r="T89" s="42"/>
    </row>
    <row r="90" hidden="1" spans="1:20">
      <c r="A90" s="24"/>
      <c r="B90" s="24"/>
      <c r="C90" s="24"/>
      <c r="D90" s="41"/>
      <c r="E90" s="41"/>
      <c r="F90" s="41"/>
      <c r="G90" s="33"/>
      <c r="H90" s="33"/>
      <c r="I90" s="51"/>
      <c r="J90" s="33"/>
      <c r="K90" s="41" t="s">
        <v>215</v>
      </c>
      <c r="L90" s="41" t="s">
        <v>216</v>
      </c>
      <c r="M90" s="41" t="s">
        <v>17</v>
      </c>
      <c r="N90" s="37">
        <v>15981111178</v>
      </c>
      <c r="O90" s="13">
        <f t="shared" si="10"/>
        <v>40</v>
      </c>
      <c r="P90" s="13">
        <f>P83</f>
        <v>57</v>
      </c>
      <c r="Q90" s="20">
        <f t="shared" si="11"/>
        <v>1.425</v>
      </c>
      <c r="R90" s="13" t="s">
        <v>393</v>
      </c>
      <c r="S90" s="42"/>
      <c r="T90" s="42"/>
    </row>
    <row r="91" hidden="1" spans="1:20">
      <c r="A91" s="23">
        <v>21</v>
      </c>
      <c r="B91" s="24" t="s">
        <v>225</v>
      </c>
      <c r="C91" s="24" t="s">
        <v>99</v>
      </c>
      <c r="D91" s="24" t="s">
        <v>431</v>
      </c>
      <c r="E91" s="24" t="s">
        <v>87</v>
      </c>
      <c r="F91" s="53">
        <v>13843231122</v>
      </c>
      <c r="G91" s="13">
        <f t="shared" si="12"/>
        <v>10</v>
      </c>
      <c r="H91" s="13">
        <v>31</v>
      </c>
      <c r="I91" s="20">
        <f t="shared" si="13"/>
        <v>3.1</v>
      </c>
      <c r="J91" s="13" t="s">
        <v>393</v>
      </c>
      <c r="K91" s="37" t="s">
        <v>135</v>
      </c>
      <c r="L91" s="37" t="s">
        <v>136</v>
      </c>
      <c r="M91" s="41" t="s">
        <v>17</v>
      </c>
      <c r="N91" s="37">
        <v>13944259877</v>
      </c>
      <c r="O91" s="13">
        <f t="shared" si="10"/>
        <v>40</v>
      </c>
      <c r="P91" s="13">
        <f>P48</f>
        <v>23</v>
      </c>
      <c r="Q91" s="20">
        <f t="shared" si="11"/>
        <v>0.575</v>
      </c>
      <c r="R91" s="13" t="s">
        <v>395</v>
      </c>
      <c r="S91" s="54"/>
      <c r="T91" s="54"/>
    </row>
    <row r="92" hidden="1" spans="1:20">
      <c r="A92" s="24"/>
      <c r="B92" s="24"/>
      <c r="C92" s="28" t="s">
        <v>32</v>
      </c>
      <c r="D92" s="41" t="s">
        <v>372</v>
      </c>
      <c r="E92" s="41" t="s">
        <v>78</v>
      </c>
      <c r="F92" s="41">
        <v>13624422525</v>
      </c>
      <c r="G92" s="13">
        <f t="shared" si="12"/>
        <v>10</v>
      </c>
      <c r="H92" s="13">
        <v>12</v>
      </c>
      <c r="I92" s="20">
        <f t="shared" si="13"/>
        <v>1.2</v>
      </c>
      <c r="J92" s="13" t="s">
        <v>393</v>
      </c>
      <c r="K92" s="41" t="s">
        <v>227</v>
      </c>
      <c r="L92" s="57" t="s">
        <v>228</v>
      </c>
      <c r="M92" s="41" t="s">
        <v>17</v>
      </c>
      <c r="N92" s="37">
        <v>18744259600</v>
      </c>
      <c r="O92" s="13">
        <f t="shared" si="10"/>
        <v>40</v>
      </c>
      <c r="P92" s="13">
        <v>50</v>
      </c>
      <c r="Q92" s="20">
        <f t="shared" si="11"/>
        <v>1.25</v>
      </c>
      <c r="R92" s="13" t="s">
        <v>393</v>
      </c>
      <c r="S92" s="42"/>
      <c r="T92" s="42"/>
    </row>
    <row r="93" hidden="1" spans="1:20">
      <c r="A93" s="23">
        <v>22</v>
      </c>
      <c r="B93" s="24" t="s">
        <v>229</v>
      </c>
      <c r="C93" s="28" t="s">
        <v>230</v>
      </c>
      <c r="D93" s="28" t="s">
        <v>432</v>
      </c>
      <c r="E93" s="28" t="s">
        <v>433</v>
      </c>
      <c r="F93" s="28" t="s">
        <v>434</v>
      </c>
      <c r="G93" s="26">
        <f t="shared" si="12"/>
        <v>10</v>
      </c>
      <c r="H93" s="26">
        <v>0</v>
      </c>
      <c r="I93" s="47">
        <f t="shared" si="13"/>
        <v>0</v>
      </c>
      <c r="J93" s="26" t="s">
        <v>395</v>
      </c>
      <c r="K93" s="41" t="s">
        <v>233</v>
      </c>
      <c r="L93" s="57" t="s">
        <v>234</v>
      </c>
      <c r="M93" s="41" t="s">
        <v>127</v>
      </c>
      <c r="N93" s="37">
        <v>13844253312</v>
      </c>
      <c r="O93" s="13">
        <f t="shared" si="10"/>
        <v>40</v>
      </c>
      <c r="P93" s="13">
        <v>26</v>
      </c>
      <c r="Q93" s="20">
        <f t="shared" si="11"/>
        <v>0.65</v>
      </c>
      <c r="R93" s="13" t="s">
        <v>395</v>
      </c>
      <c r="S93" s="29"/>
      <c r="T93" s="29"/>
    </row>
    <row r="94" hidden="1" spans="1:20">
      <c r="A94" s="24"/>
      <c r="B94" s="24"/>
      <c r="C94" s="28"/>
      <c r="D94" s="28"/>
      <c r="E94" s="28"/>
      <c r="F94" s="28"/>
      <c r="G94" s="31"/>
      <c r="H94" s="31"/>
      <c r="I94" s="50"/>
      <c r="J94" s="31"/>
      <c r="K94" s="28" t="s">
        <v>235</v>
      </c>
      <c r="L94" s="27" t="s">
        <v>236</v>
      </c>
      <c r="M94" s="41" t="s">
        <v>127</v>
      </c>
      <c r="N94" s="37">
        <v>15948510555</v>
      </c>
      <c r="O94" s="13">
        <f t="shared" si="10"/>
        <v>40</v>
      </c>
      <c r="P94" s="13">
        <v>71</v>
      </c>
      <c r="Q94" s="20">
        <f t="shared" si="11"/>
        <v>1.775</v>
      </c>
      <c r="R94" s="13" t="s">
        <v>393</v>
      </c>
      <c r="S94" s="29"/>
      <c r="T94" s="29"/>
    </row>
    <row r="95" hidden="1" spans="1:20">
      <c r="A95" s="24"/>
      <c r="B95" s="24"/>
      <c r="C95" s="28"/>
      <c r="D95" s="28"/>
      <c r="E95" s="28"/>
      <c r="F95" s="28"/>
      <c r="G95" s="33"/>
      <c r="H95" s="33"/>
      <c r="I95" s="51"/>
      <c r="J95" s="33"/>
      <c r="K95" s="28" t="s">
        <v>237</v>
      </c>
      <c r="L95" s="27" t="s">
        <v>238</v>
      </c>
      <c r="M95" s="41" t="s">
        <v>127</v>
      </c>
      <c r="N95" s="37">
        <v>13944259489</v>
      </c>
      <c r="O95" s="13">
        <f t="shared" si="10"/>
        <v>40</v>
      </c>
      <c r="P95" s="13">
        <v>50</v>
      </c>
      <c r="Q95" s="20">
        <f t="shared" si="11"/>
        <v>1.25</v>
      </c>
      <c r="R95" s="13" t="s">
        <v>393</v>
      </c>
      <c r="S95" s="29"/>
      <c r="T95" s="29"/>
    </row>
    <row r="96" hidden="1" spans="1:20">
      <c r="A96" s="24"/>
      <c r="B96" s="24"/>
      <c r="C96" s="24" t="s">
        <v>239</v>
      </c>
      <c r="D96" s="24" t="s">
        <v>435</v>
      </c>
      <c r="E96" s="24" t="s">
        <v>433</v>
      </c>
      <c r="F96" s="23">
        <v>13944681777</v>
      </c>
      <c r="G96" s="26">
        <f>10*1</f>
        <v>10</v>
      </c>
      <c r="H96" s="26">
        <v>12</v>
      </c>
      <c r="I96" s="47">
        <f>H96/G96</f>
        <v>1.2</v>
      </c>
      <c r="J96" s="26" t="s">
        <v>393</v>
      </c>
      <c r="K96" s="41" t="s">
        <v>241</v>
      </c>
      <c r="L96" s="41" t="s">
        <v>242</v>
      </c>
      <c r="M96" s="41" t="s">
        <v>17</v>
      </c>
      <c r="N96" s="41">
        <v>15943233722</v>
      </c>
      <c r="O96" s="13">
        <f t="shared" si="10"/>
        <v>40</v>
      </c>
      <c r="P96" s="13">
        <v>0</v>
      </c>
      <c r="Q96" s="20">
        <f t="shared" si="11"/>
        <v>0</v>
      </c>
      <c r="R96" s="13" t="s">
        <v>395</v>
      </c>
      <c r="S96" s="43"/>
      <c r="T96" s="43"/>
    </row>
    <row r="97" hidden="1" spans="1:20">
      <c r="A97" s="24"/>
      <c r="B97" s="24"/>
      <c r="C97" s="24"/>
      <c r="D97" s="24"/>
      <c r="E97" s="24"/>
      <c r="F97" s="24"/>
      <c r="G97" s="31"/>
      <c r="H97" s="31"/>
      <c r="I97" s="50"/>
      <c r="J97" s="31"/>
      <c r="K97" s="28" t="s">
        <v>243</v>
      </c>
      <c r="L97" s="62" t="s">
        <v>436</v>
      </c>
      <c r="M97" s="41" t="s">
        <v>17</v>
      </c>
      <c r="N97" s="41">
        <v>15948648799</v>
      </c>
      <c r="O97" s="13">
        <f t="shared" si="10"/>
        <v>40</v>
      </c>
      <c r="P97" s="13">
        <v>203</v>
      </c>
      <c r="Q97" s="20">
        <f t="shared" si="11"/>
        <v>5.075</v>
      </c>
      <c r="R97" s="13" t="s">
        <v>393</v>
      </c>
      <c r="S97" s="48"/>
      <c r="T97" s="48"/>
    </row>
    <row r="98" hidden="1" spans="1:20">
      <c r="A98" s="24"/>
      <c r="B98" s="24"/>
      <c r="C98" s="24"/>
      <c r="D98" s="24"/>
      <c r="E98" s="24"/>
      <c r="F98" s="24"/>
      <c r="G98" s="31"/>
      <c r="H98" s="31"/>
      <c r="I98" s="50"/>
      <c r="J98" s="31"/>
      <c r="K98" s="28" t="s">
        <v>245</v>
      </c>
      <c r="L98" s="62" t="s">
        <v>246</v>
      </c>
      <c r="M98" s="41" t="s">
        <v>17</v>
      </c>
      <c r="N98" s="41">
        <v>15981129188</v>
      </c>
      <c r="O98" s="13">
        <f t="shared" si="10"/>
        <v>40</v>
      </c>
      <c r="P98" s="13">
        <v>0</v>
      </c>
      <c r="Q98" s="20">
        <f t="shared" si="11"/>
        <v>0</v>
      </c>
      <c r="R98" s="13" t="s">
        <v>393</v>
      </c>
      <c r="S98" s="48"/>
      <c r="T98" s="48"/>
    </row>
    <row r="99" hidden="1" spans="1:20">
      <c r="A99" s="24"/>
      <c r="B99" s="24"/>
      <c r="C99" s="24"/>
      <c r="D99" s="24"/>
      <c r="E99" s="24"/>
      <c r="F99" s="24"/>
      <c r="G99" s="31"/>
      <c r="H99" s="31"/>
      <c r="I99" s="50"/>
      <c r="J99" s="31"/>
      <c r="K99" s="28" t="s">
        <v>247</v>
      </c>
      <c r="L99" s="62" t="s">
        <v>248</v>
      </c>
      <c r="M99" s="41" t="s">
        <v>17</v>
      </c>
      <c r="N99" s="41">
        <v>13604464905</v>
      </c>
      <c r="O99" s="13">
        <f t="shared" si="10"/>
        <v>40</v>
      </c>
      <c r="P99" s="13">
        <v>36</v>
      </c>
      <c r="Q99" s="20">
        <f t="shared" si="11"/>
        <v>0.9</v>
      </c>
      <c r="R99" s="13" t="s">
        <v>395</v>
      </c>
      <c r="S99" s="48"/>
      <c r="T99" s="48"/>
    </row>
    <row r="100" hidden="1" spans="1:20">
      <c r="A100" s="24"/>
      <c r="B100" s="24"/>
      <c r="C100" s="24"/>
      <c r="D100" s="24"/>
      <c r="E100" s="24"/>
      <c r="F100" s="24"/>
      <c r="G100" s="33"/>
      <c r="H100" s="33"/>
      <c r="I100" s="51"/>
      <c r="J100" s="33"/>
      <c r="K100" s="28" t="s">
        <v>249</v>
      </c>
      <c r="L100" s="62" t="s">
        <v>250</v>
      </c>
      <c r="M100" s="41" t="s">
        <v>17</v>
      </c>
      <c r="N100" s="41">
        <v>13644425839</v>
      </c>
      <c r="O100" s="13">
        <f t="shared" si="10"/>
        <v>40</v>
      </c>
      <c r="P100" s="13">
        <v>28</v>
      </c>
      <c r="Q100" s="20">
        <f t="shared" si="11"/>
        <v>0.7</v>
      </c>
      <c r="R100" s="13" t="s">
        <v>395</v>
      </c>
      <c r="S100" s="48"/>
      <c r="T100" s="48"/>
    </row>
    <row r="101" hidden="1" spans="1:20">
      <c r="A101" s="24"/>
      <c r="B101" s="24"/>
      <c r="C101" s="24" t="s">
        <v>251</v>
      </c>
      <c r="D101" s="24" t="s">
        <v>437</v>
      </c>
      <c r="E101" s="24" t="s">
        <v>101</v>
      </c>
      <c r="F101" s="23">
        <v>13844678088</v>
      </c>
      <c r="G101" s="26">
        <f t="shared" ref="G101:G106" si="14">10*1</f>
        <v>10</v>
      </c>
      <c r="H101" s="26">
        <v>16</v>
      </c>
      <c r="I101" s="47">
        <f t="shared" ref="I101:I106" si="15">H101/G101</f>
        <v>1.6</v>
      </c>
      <c r="J101" s="26" t="s">
        <v>393</v>
      </c>
      <c r="K101" s="41" t="s">
        <v>253</v>
      </c>
      <c r="L101" s="41" t="s">
        <v>254</v>
      </c>
      <c r="M101" s="41" t="s">
        <v>17</v>
      </c>
      <c r="N101" s="41">
        <v>13159574283</v>
      </c>
      <c r="O101" s="13">
        <f t="shared" si="10"/>
        <v>40</v>
      </c>
      <c r="P101" s="13">
        <v>46</v>
      </c>
      <c r="Q101" s="20">
        <f t="shared" si="11"/>
        <v>1.15</v>
      </c>
      <c r="R101" s="13" t="s">
        <v>393</v>
      </c>
      <c r="S101" s="43"/>
      <c r="T101" s="43"/>
    </row>
    <row r="102" hidden="1" spans="1:20">
      <c r="A102" s="24"/>
      <c r="B102" s="24"/>
      <c r="C102" s="24"/>
      <c r="D102" s="24"/>
      <c r="E102" s="24"/>
      <c r="F102" s="24"/>
      <c r="G102" s="31"/>
      <c r="H102" s="31"/>
      <c r="I102" s="50"/>
      <c r="J102" s="31"/>
      <c r="K102" s="41" t="s">
        <v>249</v>
      </c>
      <c r="L102" s="41" t="s">
        <v>255</v>
      </c>
      <c r="M102" s="41" t="s">
        <v>17</v>
      </c>
      <c r="N102" s="41">
        <v>15981127679</v>
      </c>
      <c r="O102" s="13">
        <f t="shared" si="10"/>
        <v>40</v>
      </c>
      <c r="P102" s="13">
        <v>40</v>
      </c>
      <c r="Q102" s="20">
        <f t="shared" si="11"/>
        <v>1</v>
      </c>
      <c r="R102" s="13" t="s">
        <v>393</v>
      </c>
      <c r="S102" s="48"/>
      <c r="T102" s="48"/>
    </row>
    <row r="103" hidden="1" spans="1:20">
      <c r="A103" s="24"/>
      <c r="B103" s="24"/>
      <c r="C103" s="24"/>
      <c r="D103" s="24"/>
      <c r="E103" s="24"/>
      <c r="F103" s="24"/>
      <c r="G103" s="31"/>
      <c r="H103" s="31"/>
      <c r="I103" s="50"/>
      <c r="J103" s="31"/>
      <c r="K103" s="41" t="s">
        <v>256</v>
      </c>
      <c r="L103" s="41" t="s">
        <v>257</v>
      </c>
      <c r="M103" s="41" t="s">
        <v>17</v>
      </c>
      <c r="N103" s="41">
        <v>13578521376</v>
      </c>
      <c r="O103" s="13">
        <f t="shared" si="10"/>
        <v>40</v>
      </c>
      <c r="P103" s="13">
        <v>40</v>
      </c>
      <c r="Q103" s="20">
        <f t="shared" si="11"/>
        <v>1</v>
      </c>
      <c r="R103" s="13" t="s">
        <v>393</v>
      </c>
      <c r="S103" s="48"/>
      <c r="T103" s="48"/>
    </row>
    <row r="104" hidden="1" spans="1:20">
      <c r="A104" s="24"/>
      <c r="B104" s="24"/>
      <c r="C104" s="24"/>
      <c r="D104" s="24"/>
      <c r="E104" s="24"/>
      <c r="F104" s="24"/>
      <c r="G104" s="33"/>
      <c r="H104" s="33"/>
      <c r="I104" s="51"/>
      <c r="J104" s="33"/>
      <c r="K104" s="41" t="s">
        <v>258</v>
      </c>
      <c r="L104" s="41" t="s">
        <v>259</v>
      </c>
      <c r="M104" s="41" t="s">
        <v>17</v>
      </c>
      <c r="N104" s="41">
        <v>13804441522</v>
      </c>
      <c r="O104" s="13">
        <f t="shared" si="10"/>
        <v>40</v>
      </c>
      <c r="P104" s="13">
        <v>47</v>
      </c>
      <c r="Q104" s="20">
        <f t="shared" si="11"/>
        <v>1.175</v>
      </c>
      <c r="R104" s="13" t="s">
        <v>393</v>
      </c>
      <c r="S104" s="48"/>
      <c r="T104" s="48"/>
    </row>
    <row r="105" hidden="1" spans="1:20">
      <c r="A105" s="23">
        <v>23</v>
      </c>
      <c r="B105" s="24" t="s">
        <v>260</v>
      </c>
      <c r="C105" s="41" t="s">
        <v>230</v>
      </c>
      <c r="D105" s="41" t="s">
        <v>438</v>
      </c>
      <c r="E105" s="41" t="s">
        <v>439</v>
      </c>
      <c r="F105" s="41">
        <v>18843276668</v>
      </c>
      <c r="G105" s="13">
        <f t="shared" si="14"/>
        <v>10</v>
      </c>
      <c r="H105" s="13">
        <v>18</v>
      </c>
      <c r="I105" s="20">
        <f t="shared" si="15"/>
        <v>1.8</v>
      </c>
      <c r="J105" s="13" t="s">
        <v>393</v>
      </c>
      <c r="K105" s="41" t="s">
        <v>233</v>
      </c>
      <c r="L105" s="57" t="s">
        <v>234</v>
      </c>
      <c r="M105" s="41" t="s">
        <v>127</v>
      </c>
      <c r="N105" s="37">
        <v>13844253312</v>
      </c>
      <c r="O105" s="13">
        <f t="shared" si="10"/>
        <v>40</v>
      </c>
      <c r="P105" s="13">
        <f>P93</f>
        <v>26</v>
      </c>
      <c r="Q105" s="20">
        <f t="shared" si="11"/>
        <v>0.65</v>
      </c>
      <c r="R105" s="13" t="s">
        <v>395</v>
      </c>
      <c r="S105" s="42"/>
      <c r="T105" s="42"/>
    </row>
    <row r="106" hidden="1" spans="1:20">
      <c r="A106" s="23">
        <v>24</v>
      </c>
      <c r="B106" s="24" t="s">
        <v>263</v>
      </c>
      <c r="C106" s="41" t="s">
        <v>230</v>
      </c>
      <c r="D106" s="41" t="s">
        <v>264</v>
      </c>
      <c r="E106" s="41" t="s">
        <v>269</v>
      </c>
      <c r="F106" s="41">
        <v>13894705222</v>
      </c>
      <c r="G106" s="26">
        <f t="shared" si="14"/>
        <v>10</v>
      </c>
      <c r="H106" s="26">
        <v>7</v>
      </c>
      <c r="I106" s="47">
        <f t="shared" si="15"/>
        <v>0.7</v>
      </c>
      <c r="J106" s="26" t="s">
        <v>395</v>
      </c>
      <c r="K106" s="41" t="s">
        <v>265</v>
      </c>
      <c r="L106" s="57" t="s">
        <v>266</v>
      </c>
      <c r="M106" s="41" t="s">
        <v>127</v>
      </c>
      <c r="N106" s="37">
        <v>15567366600</v>
      </c>
      <c r="O106" s="13">
        <f t="shared" si="10"/>
        <v>40</v>
      </c>
      <c r="P106" s="13">
        <v>11</v>
      </c>
      <c r="Q106" s="20">
        <f t="shared" si="11"/>
        <v>0.275</v>
      </c>
      <c r="R106" s="13" t="s">
        <v>395</v>
      </c>
      <c r="S106" s="42"/>
      <c r="T106" s="42"/>
    </row>
    <row r="107" hidden="1" spans="1:20">
      <c r="A107" s="24"/>
      <c r="B107" s="24"/>
      <c r="C107" s="41"/>
      <c r="D107" s="41"/>
      <c r="E107" s="41"/>
      <c r="F107" s="41"/>
      <c r="G107" s="33"/>
      <c r="H107" s="33"/>
      <c r="I107" s="51"/>
      <c r="J107" s="33"/>
      <c r="K107" s="41" t="s">
        <v>233</v>
      </c>
      <c r="L107" s="57" t="s">
        <v>234</v>
      </c>
      <c r="M107" s="41" t="s">
        <v>127</v>
      </c>
      <c r="N107" s="37">
        <v>13844253312</v>
      </c>
      <c r="O107" s="13">
        <f t="shared" si="10"/>
        <v>40</v>
      </c>
      <c r="P107" s="13">
        <f>P93</f>
        <v>26</v>
      </c>
      <c r="Q107" s="20">
        <f t="shared" si="11"/>
        <v>0.65</v>
      </c>
      <c r="R107" s="13" t="s">
        <v>395</v>
      </c>
      <c r="S107" s="42"/>
      <c r="T107" s="42"/>
    </row>
    <row r="108" hidden="1" spans="1:20">
      <c r="A108" s="23">
        <v>25</v>
      </c>
      <c r="B108" s="24" t="s">
        <v>267</v>
      </c>
      <c r="C108" s="41" t="s">
        <v>230</v>
      </c>
      <c r="D108" s="41" t="s">
        <v>440</v>
      </c>
      <c r="E108" s="41" t="s">
        <v>441</v>
      </c>
      <c r="F108" s="41">
        <v>13596340003</v>
      </c>
      <c r="G108" s="26">
        <f>10*1</f>
        <v>10</v>
      </c>
      <c r="H108" s="26">
        <v>29</v>
      </c>
      <c r="I108" s="47">
        <f>H108/G108</f>
        <v>2.9</v>
      </c>
      <c r="J108" s="26" t="s">
        <v>393</v>
      </c>
      <c r="K108" s="41" t="s">
        <v>270</v>
      </c>
      <c r="L108" s="57" t="s">
        <v>442</v>
      </c>
      <c r="M108" s="41" t="s">
        <v>127</v>
      </c>
      <c r="N108" s="37">
        <v>13843231096</v>
      </c>
      <c r="O108" s="13">
        <f t="shared" si="10"/>
        <v>40</v>
      </c>
      <c r="P108" s="13">
        <v>54</v>
      </c>
      <c r="Q108" s="20">
        <f t="shared" si="11"/>
        <v>1.35</v>
      </c>
      <c r="R108" s="13" t="s">
        <v>393</v>
      </c>
      <c r="S108" s="42"/>
      <c r="T108" s="42"/>
    </row>
    <row r="109" hidden="1" spans="1:20">
      <c r="A109" s="24"/>
      <c r="B109" s="24"/>
      <c r="C109" s="41"/>
      <c r="D109" s="41"/>
      <c r="E109" s="41"/>
      <c r="F109" s="41"/>
      <c r="G109" s="31"/>
      <c r="H109" s="31"/>
      <c r="I109" s="50"/>
      <c r="J109" s="31"/>
      <c r="K109" s="41" t="s">
        <v>272</v>
      </c>
      <c r="L109" s="57" t="s">
        <v>443</v>
      </c>
      <c r="M109" s="41" t="s">
        <v>127</v>
      </c>
      <c r="N109" s="37">
        <v>13159709111</v>
      </c>
      <c r="O109" s="13">
        <f t="shared" si="10"/>
        <v>40</v>
      </c>
      <c r="P109" s="13">
        <v>63</v>
      </c>
      <c r="Q109" s="20">
        <f t="shared" si="11"/>
        <v>1.575</v>
      </c>
      <c r="R109" s="13" t="s">
        <v>393</v>
      </c>
      <c r="S109" s="42"/>
      <c r="T109" s="42"/>
    </row>
    <row r="110" hidden="1" spans="1:20">
      <c r="A110" s="24"/>
      <c r="B110" s="24"/>
      <c r="C110" s="41"/>
      <c r="D110" s="41"/>
      <c r="E110" s="41"/>
      <c r="F110" s="41"/>
      <c r="G110" s="33"/>
      <c r="H110" s="33"/>
      <c r="I110" s="51"/>
      <c r="J110" s="33"/>
      <c r="K110" s="41" t="s">
        <v>235</v>
      </c>
      <c r="L110" s="27" t="s">
        <v>236</v>
      </c>
      <c r="M110" s="41" t="s">
        <v>127</v>
      </c>
      <c r="N110" s="37">
        <v>15948510555</v>
      </c>
      <c r="O110" s="13">
        <f t="shared" si="10"/>
        <v>40</v>
      </c>
      <c r="P110" s="13">
        <f>P94</f>
        <v>71</v>
      </c>
      <c r="Q110" s="20">
        <f t="shared" si="11"/>
        <v>1.775</v>
      </c>
      <c r="R110" s="13" t="s">
        <v>393</v>
      </c>
      <c r="S110" s="42"/>
      <c r="T110" s="42"/>
    </row>
    <row r="111" hidden="1" spans="1:20">
      <c r="A111" s="23">
        <v>26</v>
      </c>
      <c r="B111" s="24" t="s">
        <v>274</v>
      </c>
      <c r="C111" s="41" t="s">
        <v>230</v>
      </c>
      <c r="D111" s="41" t="s">
        <v>444</v>
      </c>
      <c r="E111" s="41" t="s">
        <v>269</v>
      </c>
      <c r="F111" s="41">
        <v>13294468899</v>
      </c>
      <c r="G111" s="26">
        <f t="shared" ref="G111:G118" si="16">10*1</f>
        <v>10</v>
      </c>
      <c r="H111" s="26">
        <v>14</v>
      </c>
      <c r="I111" s="47">
        <f t="shared" ref="I111:I118" si="17">H111/G111</f>
        <v>1.4</v>
      </c>
      <c r="J111" s="26" t="s">
        <v>393</v>
      </c>
      <c r="K111" s="41" t="s">
        <v>276</v>
      </c>
      <c r="L111" s="57" t="s">
        <v>277</v>
      </c>
      <c r="M111" s="41" t="s">
        <v>127</v>
      </c>
      <c r="N111" s="37">
        <v>13844250276</v>
      </c>
      <c r="O111" s="13">
        <f t="shared" si="10"/>
        <v>40</v>
      </c>
      <c r="P111" s="13">
        <v>36</v>
      </c>
      <c r="Q111" s="20">
        <f t="shared" si="11"/>
        <v>0.9</v>
      </c>
      <c r="R111" s="13" t="s">
        <v>395</v>
      </c>
      <c r="S111" s="42"/>
      <c r="T111" s="42"/>
    </row>
    <row r="112" hidden="1" spans="1:20">
      <c r="A112" s="24"/>
      <c r="B112" s="24"/>
      <c r="C112" s="41"/>
      <c r="D112" s="41"/>
      <c r="E112" s="41"/>
      <c r="F112" s="41"/>
      <c r="G112" s="31"/>
      <c r="H112" s="31"/>
      <c r="I112" s="50"/>
      <c r="J112" s="31"/>
      <c r="K112" s="41" t="s">
        <v>278</v>
      </c>
      <c r="L112" s="57" t="s">
        <v>208</v>
      </c>
      <c r="M112" s="41" t="s">
        <v>127</v>
      </c>
      <c r="N112" s="37">
        <v>18243233293</v>
      </c>
      <c r="O112" s="13">
        <f t="shared" si="10"/>
        <v>40</v>
      </c>
      <c r="P112" s="13">
        <v>18</v>
      </c>
      <c r="Q112" s="20">
        <f t="shared" si="11"/>
        <v>0.45</v>
      </c>
      <c r="R112" s="13" t="s">
        <v>395</v>
      </c>
      <c r="S112" s="42"/>
      <c r="T112" s="42"/>
    </row>
    <row r="113" hidden="1" spans="1:20">
      <c r="A113" s="24"/>
      <c r="B113" s="24"/>
      <c r="C113" s="41"/>
      <c r="D113" s="41"/>
      <c r="E113" s="41"/>
      <c r="F113" s="41"/>
      <c r="G113" s="33"/>
      <c r="H113" s="33"/>
      <c r="I113" s="51"/>
      <c r="J113" s="33"/>
      <c r="K113" s="41" t="s">
        <v>237</v>
      </c>
      <c r="L113" s="27" t="s">
        <v>238</v>
      </c>
      <c r="M113" s="41" t="s">
        <v>127</v>
      </c>
      <c r="N113" s="37">
        <v>13944259489</v>
      </c>
      <c r="O113" s="13">
        <f t="shared" si="10"/>
        <v>40</v>
      </c>
      <c r="P113" s="13">
        <f>P95</f>
        <v>50</v>
      </c>
      <c r="Q113" s="20">
        <f t="shared" si="11"/>
        <v>1.25</v>
      </c>
      <c r="R113" s="13" t="s">
        <v>393</v>
      </c>
      <c r="S113" s="42"/>
      <c r="T113" s="42"/>
    </row>
    <row r="114" hidden="1" spans="1:20">
      <c r="A114" s="23">
        <v>27</v>
      </c>
      <c r="B114" s="24" t="s">
        <v>280</v>
      </c>
      <c r="C114" s="24" t="s">
        <v>239</v>
      </c>
      <c r="D114" s="24" t="s">
        <v>445</v>
      </c>
      <c r="E114" s="24" t="s">
        <v>269</v>
      </c>
      <c r="F114" s="23">
        <v>13009170077</v>
      </c>
      <c r="G114" s="26">
        <f t="shared" si="16"/>
        <v>10</v>
      </c>
      <c r="H114" s="26">
        <v>10</v>
      </c>
      <c r="I114" s="47">
        <f t="shared" si="17"/>
        <v>1</v>
      </c>
      <c r="J114" s="26" t="s">
        <v>393</v>
      </c>
      <c r="K114" s="28" t="s">
        <v>282</v>
      </c>
      <c r="L114" s="28" t="s">
        <v>446</v>
      </c>
      <c r="M114" s="41" t="s">
        <v>17</v>
      </c>
      <c r="N114" s="41">
        <v>15948403644</v>
      </c>
      <c r="O114" s="13">
        <f t="shared" si="10"/>
        <v>40</v>
      </c>
      <c r="P114" s="13">
        <v>0</v>
      </c>
      <c r="Q114" s="20">
        <f t="shared" si="11"/>
        <v>0</v>
      </c>
      <c r="R114" s="13" t="s">
        <v>395</v>
      </c>
      <c r="S114" s="43"/>
      <c r="T114" s="43"/>
    </row>
    <row r="115" hidden="1" spans="1:20">
      <c r="A115" s="24"/>
      <c r="B115" s="24"/>
      <c r="C115" s="24"/>
      <c r="D115" s="24"/>
      <c r="E115" s="24"/>
      <c r="F115" s="24"/>
      <c r="G115" s="33"/>
      <c r="H115" s="33"/>
      <c r="I115" s="51"/>
      <c r="J115" s="33"/>
      <c r="K115" s="28" t="s">
        <v>247</v>
      </c>
      <c r="L115" s="62" t="s">
        <v>248</v>
      </c>
      <c r="M115" s="41" t="s">
        <v>17</v>
      </c>
      <c r="N115" s="41">
        <v>13604464905</v>
      </c>
      <c r="O115" s="13">
        <f t="shared" si="10"/>
        <v>40</v>
      </c>
      <c r="P115" s="13">
        <f>P99</f>
        <v>36</v>
      </c>
      <c r="Q115" s="20">
        <f t="shared" si="11"/>
        <v>0.9</v>
      </c>
      <c r="R115" s="13" t="s">
        <v>395</v>
      </c>
      <c r="S115" s="48"/>
      <c r="T115" s="48"/>
    </row>
    <row r="116" hidden="1" spans="1:20">
      <c r="A116" s="23">
        <v>28</v>
      </c>
      <c r="B116" s="24" t="s">
        <v>447</v>
      </c>
      <c r="C116" s="24" t="s">
        <v>239</v>
      </c>
      <c r="D116" s="24" t="s">
        <v>448</v>
      </c>
      <c r="E116" s="24" t="s">
        <v>439</v>
      </c>
      <c r="F116" s="23">
        <v>17644266944</v>
      </c>
      <c r="G116" s="13">
        <f t="shared" si="16"/>
        <v>10</v>
      </c>
      <c r="H116" s="13">
        <v>12</v>
      </c>
      <c r="I116" s="20">
        <f t="shared" si="17"/>
        <v>1.2</v>
      </c>
      <c r="J116" s="13" t="s">
        <v>393</v>
      </c>
      <c r="K116" s="28" t="s">
        <v>21</v>
      </c>
      <c r="L116" s="62" t="s">
        <v>449</v>
      </c>
      <c r="M116" s="41" t="s">
        <v>17</v>
      </c>
      <c r="N116" s="41">
        <v>13294431234</v>
      </c>
      <c r="O116" s="13">
        <f t="shared" si="10"/>
        <v>40</v>
      </c>
      <c r="P116" s="13">
        <v>0</v>
      </c>
      <c r="Q116" s="20">
        <f t="shared" si="11"/>
        <v>0</v>
      </c>
      <c r="R116" s="13" t="s">
        <v>395</v>
      </c>
      <c r="S116" s="43"/>
      <c r="T116" s="43"/>
    </row>
    <row r="117" hidden="1" spans="1:20">
      <c r="A117" s="24"/>
      <c r="B117" s="24"/>
      <c r="C117" s="24" t="s">
        <v>251</v>
      </c>
      <c r="D117" s="24" t="s">
        <v>450</v>
      </c>
      <c r="E117" s="24" t="s">
        <v>134</v>
      </c>
      <c r="F117" s="23">
        <v>17604426099</v>
      </c>
      <c r="G117" s="13">
        <f t="shared" si="16"/>
        <v>10</v>
      </c>
      <c r="H117" s="13">
        <v>10</v>
      </c>
      <c r="I117" s="20">
        <f t="shared" si="17"/>
        <v>1</v>
      </c>
      <c r="J117" s="13" t="s">
        <v>393</v>
      </c>
      <c r="K117" s="41" t="s">
        <v>253</v>
      </c>
      <c r="L117" s="41" t="s">
        <v>290</v>
      </c>
      <c r="M117" s="41" t="s">
        <v>291</v>
      </c>
      <c r="N117" s="41">
        <v>15643239393</v>
      </c>
      <c r="O117" s="13">
        <f t="shared" si="10"/>
        <v>40</v>
      </c>
      <c r="P117" s="13">
        <v>41</v>
      </c>
      <c r="Q117" s="20">
        <f t="shared" si="11"/>
        <v>1.025</v>
      </c>
      <c r="R117" s="13" t="s">
        <v>393</v>
      </c>
      <c r="S117" s="43"/>
      <c r="T117" s="43"/>
    </row>
    <row r="118" spans="1:20">
      <c r="A118" s="23">
        <v>29</v>
      </c>
      <c r="B118" s="24" t="s">
        <v>292</v>
      </c>
      <c r="C118" s="24" t="s">
        <v>293</v>
      </c>
      <c r="D118" s="24" t="s">
        <v>451</v>
      </c>
      <c r="E118" s="24" t="s">
        <v>101</v>
      </c>
      <c r="F118" s="23">
        <v>13904446078</v>
      </c>
      <c r="G118" s="26">
        <f t="shared" si="16"/>
        <v>10</v>
      </c>
      <c r="H118" s="26">
        <v>45</v>
      </c>
      <c r="I118" s="47">
        <f t="shared" si="17"/>
        <v>4.5</v>
      </c>
      <c r="J118" s="26" t="s">
        <v>393</v>
      </c>
      <c r="K118" s="28" t="s">
        <v>295</v>
      </c>
      <c r="L118" s="28" t="s">
        <v>296</v>
      </c>
      <c r="M118" s="41" t="s">
        <v>17</v>
      </c>
      <c r="N118" s="41">
        <v>15948509444</v>
      </c>
      <c r="O118" s="13">
        <f t="shared" si="10"/>
        <v>40</v>
      </c>
      <c r="P118" s="13">
        <v>51</v>
      </c>
      <c r="Q118" s="20">
        <f t="shared" si="11"/>
        <v>1.275</v>
      </c>
      <c r="R118" s="13" t="s">
        <v>393</v>
      </c>
      <c r="S118" s="43"/>
      <c r="T118" s="43"/>
    </row>
    <row r="119" spans="1:20">
      <c r="A119" s="24"/>
      <c r="B119" s="24"/>
      <c r="C119" s="24"/>
      <c r="D119" s="24"/>
      <c r="E119" s="24"/>
      <c r="F119" s="24"/>
      <c r="G119" s="31"/>
      <c r="H119" s="31"/>
      <c r="I119" s="50"/>
      <c r="J119" s="31"/>
      <c r="K119" s="28" t="s">
        <v>297</v>
      </c>
      <c r="L119" s="28" t="s">
        <v>298</v>
      </c>
      <c r="M119" s="28" t="s">
        <v>17</v>
      </c>
      <c r="N119" s="44">
        <v>18744255959</v>
      </c>
      <c r="O119" s="13">
        <f t="shared" si="10"/>
        <v>40</v>
      </c>
      <c r="P119" s="13">
        <v>13</v>
      </c>
      <c r="Q119" s="20">
        <f t="shared" si="11"/>
        <v>0.325</v>
      </c>
      <c r="R119" s="13" t="s">
        <v>395</v>
      </c>
      <c r="S119" s="48"/>
      <c r="T119" s="48"/>
    </row>
    <row r="120" spans="1:20">
      <c r="A120" s="24"/>
      <c r="B120" s="24"/>
      <c r="C120" s="24"/>
      <c r="D120" s="24"/>
      <c r="E120" s="24"/>
      <c r="F120" s="24"/>
      <c r="G120" s="31"/>
      <c r="H120" s="31"/>
      <c r="I120" s="50"/>
      <c r="J120" s="31"/>
      <c r="K120" s="28" t="s">
        <v>299</v>
      </c>
      <c r="L120" s="28" t="s">
        <v>300</v>
      </c>
      <c r="M120" s="28" t="s">
        <v>17</v>
      </c>
      <c r="N120" s="44">
        <v>13664440207</v>
      </c>
      <c r="O120" s="13">
        <f t="shared" si="10"/>
        <v>40</v>
      </c>
      <c r="P120" s="13">
        <v>66</v>
      </c>
      <c r="Q120" s="20">
        <f t="shared" si="11"/>
        <v>1.65</v>
      </c>
      <c r="R120" s="13" t="s">
        <v>393</v>
      </c>
      <c r="S120" s="48"/>
      <c r="T120" s="48"/>
    </row>
    <row r="121" spans="1:20">
      <c r="A121" s="24"/>
      <c r="B121" s="24"/>
      <c r="C121" s="24"/>
      <c r="D121" s="24"/>
      <c r="E121" s="24"/>
      <c r="F121" s="24"/>
      <c r="G121" s="33"/>
      <c r="H121" s="33"/>
      <c r="I121" s="51"/>
      <c r="J121" s="33"/>
      <c r="K121" s="28" t="s">
        <v>301</v>
      </c>
      <c r="L121" s="28" t="s">
        <v>302</v>
      </c>
      <c r="M121" s="28" t="s">
        <v>121</v>
      </c>
      <c r="N121" s="44">
        <v>13644422211</v>
      </c>
      <c r="O121" s="13">
        <f t="shared" si="10"/>
        <v>40</v>
      </c>
      <c r="P121" s="13">
        <v>94</v>
      </c>
      <c r="Q121" s="20">
        <f t="shared" si="11"/>
        <v>2.35</v>
      </c>
      <c r="R121" s="13" t="s">
        <v>393</v>
      </c>
      <c r="S121" s="48"/>
      <c r="T121" s="48"/>
    </row>
    <row r="122" hidden="1" spans="1:20">
      <c r="A122" s="24"/>
      <c r="B122" s="24"/>
      <c r="C122" s="24" t="s">
        <v>99</v>
      </c>
      <c r="D122" s="24" t="s">
        <v>452</v>
      </c>
      <c r="E122" s="24" t="s">
        <v>63</v>
      </c>
      <c r="F122" s="44">
        <v>13620733334</v>
      </c>
      <c r="G122" s="26">
        <f>10*1</f>
        <v>10</v>
      </c>
      <c r="H122" s="26">
        <v>9</v>
      </c>
      <c r="I122" s="47">
        <f>H122/G122</f>
        <v>0.9</v>
      </c>
      <c r="J122" s="26" t="s">
        <v>395</v>
      </c>
      <c r="K122" s="37" t="s">
        <v>304</v>
      </c>
      <c r="L122" s="37" t="s">
        <v>305</v>
      </c>
      <c r="M122" s="41" t="s">
        <v>127</v>
      </c>
      <c r="N122" s="37">
        <v>13804446611</v>
      </c>
      <c r="O122" s="13">
        <f t="shared" si="10"/>
        <v>40</v>
      </c>
      <c r="P122" s="13">
        <v>41</v>
      </c>
      <c r="Q122" s="20">
        <f t="shared" si="11"/>
        <v>1.025</v>
      </c>
      <c r="R122" s="13" t="s">
        <v>393</v>
      </c>
      <c r="S122" s="38"/>
      <c r="T122" s="38"/>
    </row>
    <row r="123" hidden="1" spans="1:20">
      <c r="A123" s="24"/>
      <c r="B123" s="24"/>
      <c r="C123" s="24"/>
      <c r="D123" s="24"/>
      <c r="E123" s="24"/>
      <c r="F123" s="44"/>
      <c r="G123" s="33"/>
      <c r="H123" s="33"/>
      <c r="I123" s="51"/>
      <c r="J123" s="33"/>
      <c r="K123" s="37" t="s">
        <v>306</v>
      </c>
      <c r="L123" s="37" t="s">
        <v>453</v>
      </c>
      <c r="M123" s="41" t="s">
        <v>127</v>
      </c>
      <c r="N123" s="37">
        <v>15124489989</v>
      </c>
      <c r="O123" s="13">
        <f t="shared" si="10"/>
        <v>40</v>
      </c>
      <c r="P123" s="13">
        <v>42</v>
      </c>
      <c r="Q123" s="20">
        <f t="shared" si="11"/>
        <v>1.05</v>
      </c>
      <c r="R123" s="13" t="s">
        <v>393</v>
      </c>
      <c r="S123" s="38"/>
      <c r="T123" s="38"/>
    </row>
    <row r="124" hidden="1" spans="1:20">
      <c r="A124" s="24"/>
      <c r="B124" s="24"/>
      <c r="C124" s="24" t="s">
        <v>251</v>
      </c>
      <c r="D124" s="24" t="s">
        <v>454</v>
      </c>
      <c r="E124" s="24" t="s">
        <v>13</v>
      </c>
      <c r="F124" s="23">
        <v>13804441332</v>
      </c>
      <c r="G124" s="26">
        <f>10*1</f>
        <v>10</v>
      </c>
      <c r="H124" s="26">
        <v>11</v>
      </c>
      <c r="I124" s="47">
        <f>H124/G124</f>
        <v>1.1</v>
      </c>
      <c r="J124" s="26" t="s">
        <v>393</v>
      </c>
      <c r="K124" s="41" t="s">
        <v>310</v>
      </c>
      <c r="L124" s="41" t="s">
        <v>311</v>
      </c>
      <c r="M124" s="41" t="s">
        <v>127</v>
      </c>
      <c r="N124" s="41">
        <v>15948400519</v>
      </c>
      <c r="O124" s="13">
        <f t="shared" si="10"/>
        <v>40</v>
      </c>
      <c r="P124" s="13">
        <v>66</v>
      </c>
      <c r="Q124" s="20">
        <f t="shared" si="11"/>
        <v>1.65</v>
      </c>
      <c r="R124" s="13" t="s">
        <v>393</v>
      </c>
      <c r="S124" s="43"/>
      <c r="T124" s="43"/>
    </row>
    <row r="125" hidden="1" spans="1:20">
      <c r="A125" s="24"/>
      <c r="B125" s="24"/>
      <c r="C125" s="24"/>
      <c r="D125" s="24"/>
      <c r="E125" s="24"/>
      <c r="F125" s="24"/>
      <c r="G125" s="31"/>
      <c r="H125" s="31"/>
      <c r="I125" s="50"/>
      <c r="J125" s="31"/>
      <c r="K125" s="41" t="s">
        <v>312</v>
      </c>
      <c r="L125" s="41" t="s">
        <v>313</v>
      </c>
      <c r="M125" s="41" t="s">
        <v>127</v>
      </c>
      <c r="N125" s="41">
        <v>13159664886</v>
      </c>
      <c r="O125" s="13">
        <f t="shared" si="10"/>
        <v>40</v>
      </c>
      <c r="P125" s="13">
        <v>40</v>
      </c>
      <c r="Q125" s="20">
        <f t="shared" si="11"/>
        <v>1</v>
      </c>
      <c r="R125" s="13" t="s">
        <v>393</v>
      </c>
      <c r="S125" s="48"/>
      <c r="T125" s="48"/>
    </row>
    <row r="126" hidden="1" spans="1:20">
      <c r="A126" s="24"/>
      <c r="B126" s="24"/>
      <c r="C126" s="24"/>
      <c r="D126" s="24"/>
      <c r="E126" s="24"/>
      <c r="F126" s="24"/>
      <c r="G126" s="31"/>
      <c r="H126" s="31"/>
      <c r="I126" s="50"/>
      <c r="J126" s="31"/>
      <c r="K126" s="41" t="s">
        <v>314</v>
      </c>
      <c r="L126" s="41" t="s">
        <v>315</v>
      </c>
      <c r="M126" s="41" t="s">
        <v>127</v>
      </c>
      <c r="N126" s="41">
        <v>18744259172</v>
      </c>
      <c r="O126" s="13">
        <f t="shared" si="10"/>
        <v>40</v>
      </c>
      <c r="P126" s="13">
        <v>62</v>
      </c>
      <c r="Q126" s="20">
        <f t="shared" si="11"/>
        <v>1.55</v>
      </c>
      <c r="R126" s="13" t="s">
        <v>393</v>
      </c>
      <c r="S126" s="48"/>
      <c r="T126" s="48"/>
    </row>
    <row r="127" hidden="1" spans="1:20">
      <c r="A127" s="24"/>
      <c r="B127" s="24"/>
      <c r="C127" s="24"/>
      <c r="D127" s="24"/>
      <c r="E127" s="24"/>
      <c r="F127" s="24"/>
      <c r="G127" s="31"/>
      <c r="H127" s="31"/>
      <c r="I127" s="50"/>
      <c r="J127" s="31"/>
      <c r="K127" s="41" t="s">
        <v>316</v>
      </c>
      <c r="L127" s="41" t="s">
        <v>317</v>
      </c>
      <c r="M127" s="41" t="s">
        <v>127</v>
      </c>
      <c r="N127" s="41">
        <v>18243259161</v>
      </c>
      <c r="O127" s="13">
        <f t="shared" si="10"/>
        <v>40</v>
      </c>
      <c r="P127" s="13">
        <v>40</v>
      </c>
      <c r="Q127" s="20">
        <f t="shared" si="11"/>
        <v>1</v>
      </c>
      <c r="R127" s="13" t="s">
        <v>393</v>
      </c>
      <c r="S127" s="48"/>
      <c r="T127" s="48"/>
    </row>
    <row r="128" hidden="1" spans="1:20">
      <c r="A128" s="24"/>
      <c r="B128" s="24"/>
      <c r="C128" s="24"/>
      <c r="D128" s="24"/>
      <c r="E128" s="24"/>
      <c r="F128" s="24"/>
      <c r="G128" s="33"/>
      <c r="H128" s="33"/>
      <c r="I128" s="51"/>
      <c r="J128" s="33"/>
      <c r="K128" s="41" t="s">
        <v>318</v>
      </c>
      <c r="L128" s="41" t="s">
        <v>319</v>
      </c>
      <c r="M128" s="41" t="s">
        <v>127</v>
      </c>
      <c r="N128" s="41">
        <v>13943213650</v>
      </c>
      <c r="O128" s="13">
        <f t="shared" si="10"/>
        <v>40</v>
      </c>
      <c r="P128" s="13">
        <v>40</v>
      </c>
      <c r="Q128" s="20">
        <f t="shared" si="11"/>
        <v>1</v>
      </c>
      <c r="R128" s="13" t="s">
        <v>393</v>
      </c>
      <c r="S128" s="48"/>
      <c r="T128" s="48"/>
    </row>
    <row r="129" spans="1:20">
      <c r="A129" s="23">
        <v>30</v>
      </c>
      <c r="B129" s="24" t="s">
        <v>320</v>
      </c>
      <c r="C129" s="24" t="s">
        <v>293</v>
      </c>
      <c r="D129" s="24" t="s">
        <v>321</v>
      </c>
      <c r="E129" s="24" t="s">
        <v>63</v>
      </c>
      <c r="F129" s="23">
        <v>13620736355</v>
      </c>
      <c r="G129" s="13">
        <f>10*1</f>
        <v>10</v>
      </c>
      <c r="H129" s="13">
        <v>18</v>
      </c>
      <c r="I129" s="20">
        <f>H129/G129</f>
        <v>1.8</v>
      </c>
      <c r="J129" s="13" t="s">
        <v>393</v>
      </c>
      <c r="K129" s="28" t="s">
        <v>295</v>
      </c>
      <c r="L129" s="28" t="s">
        <v>296</v>
      </c>
      <c r="M129" s="41" t="s">
        <v>17</v>
      </c>
      <c r="N129" s="41">
        <v>15948509444</v>
      </c>
      <c r="O129" s="13">
        <f t="shared" si="10"/>
        <v>40</v>
      </c>
      <c r="P129" s="13">
        <f>P118</f>
        <v>51</v>
      </c>
      <c r="Q129" s="20">
        <f t="shared" si="11"/>
        <v>1.275</v>
      </c>
      <c r="R129" s="13" t="s">
        <v>393</v>
      </c>
      <c r="S129" s="43"/>
      <c r="T129" s="43"/>
    </row>
    <row r="130" spans="1:20">
      <c r="A130" s="23">
        <v>31</v>
      </c>
      <c r="B130" s="24" t="s">
        <v>322</v>
      </c>
      <c r="C130" s="24" t="s">
        <v>293</v>
      </c>
      <c r="D130" s="24" t="s">
        <v>455</v>
      </c>
      <c r="E130" s="24" t="s">
        <v>13</v>
      </c>
      <c r="F130" s="23">
        <v>15144320369</v>
      </c>
      <c r="G130" s="26">
        <f>10*1</f>
        <v>10</v>
      </c>
      <c r="H130" s="26">
        <v>42</v>
      </c>
      <c r="I130" s="47">
        <f>H130/G130</f>
        <v>4.2</v>
      </c>
      <c r="J130" s="26" t="s">
        <v>393</v>
      </c>
      <c r="K130" s="41" t="s">
        <v>324</v>
      </c>
      <c r="L130" s="41" t="s">
        <v>325</v>
      </c>
      <c r="M130" s="41" t="s">
        <v>17</v>
      </c>
      <c r="N130" s="41">
        <v>13578522567</v>
      </c>
      <c r="O130" s="13">
        <f t="shared" si="10"/>
        <v>40</v>
      </c>
      <c r="P130" s="13">
        <v>32</v>
      </c>
      <c r="Q130" s="20">
        <f t="shared" si="11"/>
        <v>0.8</v>
      </c>
      <c r="R130" s="13" t="s">
        <v>395</v>
      </c>
      <c r="S130" s="43"/>
      <c r="T130" s="43"/>
    </row>
    <row r="131" spans="1:20">
      <c r="A131" s="24"/>
      <c r="B131" s="24"/>
      <c r="C131" s="24"/>
      <c r="D131" s="24"/>
      <c r="E131" s="24"/>
      <c r="F131" s="24"/>
      <c r="G131" s="31"/>
      <c r="H131" s="31"/>
      <c r="I131" s="50"/>
      <c r="J131" s="31"/>
      <c r="K131" s="41" t="s">
        <v>326</v>
      </c>
      <c r="L131" s="41" t="s">
        <v>327</v>
      </c>
      <c r="M131" s="41" t="s">
        <v>17</v>
      </c>
      <c r="N131" s="41">
        <v>13944626399</v>
      </c>
      <c r="O131" s="13">
        <f t="shared" si="10"/>
        <v>40</v>
      </c>
      <c r="P131" s="13">
        <v>22</v>
      </c>
      <c r="Q131" s="20">
        <f t="shared" si="11"/>
        <v>0.55</v>
      </c>
      <c r="R131" s="13" t="s">
        <v>395</v>
      </c>
      <c r="S131" s="48"/>
      <c r="T131" s="48"/>
    </row>
    <row r="132" spans="1:20">
      <c r="A132" s="24"/>
      <c r="B132" s="24"/>
      <c r="C132" s="24"/>
      <c r="D132" s="24"/>
      <c r="E132" s="24"/>
      <c r="F132" s="24"/>
      <c r="G132" s="31"/>
      <c r="H132" s="31"/>
      <c r="I132" s="50"/>
      <c r="J132" s="31"/>
      <c r="K132" s="41" t="s">
        <v>328</v>
      </c>
      <c r="L132" s="41" t="s">
        <v>329</v>
      </c>
      <c r="M132" s="41" t="s">
        <v>17</v>
      </c>
      <c r="N132" s="41">
        <v>13704441286</v>
      </c>
      <c r="O132" s="13">
        <f t="shared" si="10"/>
        <v>40</v>
      </c>
      <c r="P132" s="13">
        <v>52</v>
      </c>
      <c r="Q132" s="20">
        <f t="shared" si="11"/>
        <v>1.3</v>
      </c>
      <c r="R132" s="13" t="s">
        <v>393</v>
      </c>
      <c r="S132" s="48"/>
      <c r="T132" s="48"/>
    </row>
    <row r="133" spans="1:20">
      <c r="A133" s="24"/>
      <c r="B133" s="24"/>
      <c r="C133" s="24"/>
      <c r="D133" s="24"/>
      <c r="E133" s="24"/>
      <c r="F133" s="24"/>
      <c r="G133" s="31"/>
      <c r="H133" s="31"/>
      <c r="I133" s="50"/>
      <c r="J133" s="31"/>
      <c r="K133" s="41" t="s">
        <v>330</v>
      </c>
      <c r="L133" s="41" t="s">
        <v>331</v>
      </c>
      <c r="M133" s="41" t="s">
        <v>17</v>
      </c>
      <c r="N133" s="41">
        <v>13704341248</v>
      </c>
      <c r="O133" s="13">
        <f t="shared" ref="O133:O156" si="18">10*4</f>
        <v>40</v>
      </c>
      <c r="P133" s="13">
        <v>53</v>
      </c>
      <c r="Q133" s="20">
        <f t="shared" ref="Q133:Q156" si="19">P133/O133</f>
        <v>1.325</v>
      </c>
      <c r="R133" s="13" t="s">
        <v>393</v>
      </c>
      <c r="S133" s="48"/>
      <c r="T133" s="48"/>
    </row>
    <row r="134" spans="1:20">
      <c r="A134" s="24"/>
      <c r="B134" s="24"/>
      <c r="C134" s="24"/>
      <c r="D134" s="24"/>
      <c r="E134" s="24"/>
      <c r="F134" s="24"/>
      <c r="G134" s="31"/>
      <c r="H134" s="31"/>
      <c r="I134" s="50"/>
      <c r="J134" s="31"/>
      <c r="K134" s="41" t="s">
        <v>332</v>
      </c>
      <c r="L134" s="41" t="s">
        <v>333</v>
      </c>
      <c r="M134" s="41" t="s">
        <v>17</v>
      </c>
      <c r="N134" s="41">
        <v>13943214548</v>
      </c>
      <c r="O134" s="13">
        <f t="shared" si="18"/>
        <v>40</v>
      </c>
      <c r="P134" s="13">
        <v>46</v>
      </c>
      <c r="Q134" s="20">
        <f t="shared" si="19"/>
        <v>1.15</v>
      </c>
      <c r="R134" s="13" t="s">
        <v>393</v>
      </c>
      <c r="S134" s="48"/>
      <c r="T134" s="48"/>
    </row>
    <row r="135" spans="1:20">
      <c r="A135" s="24"/>
      <c r="B135" s="24"/>
      <c r="C135" s="24"/>
      <c r="D135" s="24"/>
      <c r="E135" s="24"/>
      <c r="F135" s="24"/>
      <c r="G135" s="31"/>
      <c r="H135" s="31"/>
      <c r="I135" s="50"/>
      <c r="J135" s="31"/>
      <c r="K135" s="28" t="s">
        <v>297</v>
      </c>
      <c r="L135" s="28" t="s">
        <v>298</v>
      </c>
      <c r="M135" s="28" t="s">
        <v>17</v>
      </c>
      <c r="N135" s="44">
        <v>18744255959</v>
      </c>
      <c r="O135" s="13">
        <f t="shared" si="18"/>
        <v>40</v>
      </c>
      <c r="P135" s="13">
        <f>P119</f>
        <v>13</v>
      </c>
      <c r="Q135" s="20">
        <f t="shared" si="19"/>
        <v>0.325</v>
      </c>
      <c r="R135" s="13" t="s">
        <v>395</v>
      </c>
      <c r="S135" s="48"/>
      <c r="T135" s="48"/>
    </row>
    <row r="136" spans="1:20">
      <c r="A136" s="24"/>
      <c r="B136" s="24"/>
      <c r="C136" s="24"/>
      <c r="D136" s="24"/>
      <c r="E136" s="24"/>
      <c r="F136" s="24"/>
      <c r="G136" s="33"/>
      <c r="H136" s="33"/>
      <c r="I136" s="51"/>
      <c r="J136" s="33"/>
      <c r="K136" s="41" t="s">
        <v>299</v>
      </c>
      <c r="L136" s="41" t="s">
        <v>300</v>
      </c>
      <c r="M136" s="41" t="s">
        <v>17</v>
      </c>
      <c r="N136" s="44">
        <v>13664440207</v>
      </c>
      <c r="O136" s="13">
        <f t="shared" si="18"/>
        <v>40</v>
      </c>
      <c r="P136" s="13">
        <f>P120</f>
        <v>66</v>
      </c>
      <c r="Q136" s="20">
        <f t="shared" si="19"/>
        <v>1.65</v>
      </c>
      <c r="R136" s="13" t="s">
        <v>393</v>
      </c>
      <c r="S136" s="48"/>
      <c r="T136" s="48"/>
    </row>
    <row r="137" spans="1:20">
      <c r="A137" s="23">
        <v>32</v>
      </c>
      <c r="B137" s="24" t="s">
        <v>334</v>
      </c>
      <c r="C137" s="24" t="s">
        <v>293</v>
      </c>
      <c r="D137" s="24" t="s">
        <v>361</v>
      </c>
      <c r="E137" s="24" t="s">
        <v>138</v>
      </c>
      <c r="F137" s="23">
        <v>13654321788</v>
      </c>
      <c r="G137" s="26">
        <f t="shared" ref="G137:G141" si="20">10*1</f>
        <v>10</v>
      </c>
      <c r="H137" s="26">
        <v>18</v>
      </c>
      <c r="I137" s="47">
        <f t="shared" ref="I137:I141" si="21">H137/G137</f>
        <v>1.8</v>
      </c>
      <c r="J137" s="26" t="s">
        <v>393</v>
      </c>
      <c r="K137" s="28" t="s">
        <v>336</v>
      </c>
      <c r="L137" s="28" t="s">
        <v>337</v>
      </c>
      <c r="M137" s="41" t="s">
        <v>17</v>
      </c>
      <c r="N137" s="41">
        <v>15948409300</v>
      </c>
      <c r="O137" s="13">
        <f t="shared" si="18"/>
        <v>40</v>
      </c>
      <c r="P137" s="13">
        <v>31</v>
      </c>
      <c r="Q137" s="20">
        <f t="shared" si="19"/>
        <v>0.775</v>
      </c>
      <c r="R137" s="13" t="s">
        <v>395</v>
      </c>
      <c r="S137" s="43"/>
      <c r="T137" s="43"/>
    </row>
    <row r="138" spans="1:20">
      <c r="A138" s="24"/>
      <c r="B138" s="24"/>
      <c r="C138" s="24"/>
      <c r="D138" s="24"/>
      <c r="E138" s="24"/>
      <c r="F138" s="24"/>
      <c r="G138" s="33"/>
      <c r="H138" s="33"/>
      <c r="I138" s="51"/>
      <c r="J138" s="33"/>
      <c r="K138" s="28" t="s">
        <v>338</v>
      </c>
      <c r="L138" s="28" t="s">
        <v>339</v>
      </c>
      <c r="M138" s="41" t="s">
        <v>17</v>
      </c>
      <c r="N138" s="41">
        <v>18744254466</v>
      </c>
      <c r="O138" s="13">
        <f t="shared" si="18"/>
        <v>40</v>
      </c>
      <c r="P138" s="13">
        <v>43</v>
      </c>
      <c r="Q138" s="20">
        <f t="shared" si="19"/>
        <v>1.075</v>
      </c>
      <c r="R138" s="13" t="s">
        <v>393</v>
      </c>
      <c r="S138" s="48"/>
      <c r="T138" s="48"/>
    </row>
    <row r="139" hidden="1" spans="1:20">
      <c r="A139" s="23">
        <v>33</v>
      </c>
      <c r="B139" s="24" t="s">
        <v>340</v>
      </c>
      <c r="C139" s="41" t="s">
        <v>230</v>
      </c>
      <c r="D139" s="41" t="s">
        <v>240</v>
      </c>
      <c r="E139" s="41" t="s">
        <v>134</v>
      </c>
      <c r="F139" s="41">
        <v>15948506565</v>
      </c>
      <c r="G139" s="26">
        <f t="shared" si="20"/>
        <v>10</v>
      </c>
      <c r="H139" s="26">
        <v>35</v>
      </c>
      <c r="I139" s="47">
        <f t="shared" si="21"/>
        <v>3.5</v>
      </c>
      <c r="J139" s="26" t="s">
        <v>393</v>
      </c>
      <c r="K139" s="41" t="s">
        <v>343</v>
      </c>
      <c r="L139" s="57" t="s">
        <v>344</v>
      </c>
      <c r="M139" s="41" t="s">
        <v>127</v>
      </c>
      <c r="N139" s="37">
        <v>13944600008</v>
      </c>
      <c r="O139" s="13">
        <f t="shared" si="18"/>
        <v>40</v>
      </c>
      <c r="P139" s="13">
        <v>30</v>
      </c>
      <c r="Q139" s="20">
        <f t="shared" si="19"/>
        <v>0.75</v>
      </c>
      <c r="R139" s="13" t="s">
        <v>395</v>
      </c>
      <c r="S139" s="42"/>
      <c r="T139" s="42"/>
    </row>
    <row r="140" hidden="1" spans="1:20">
      <c r="A140" s="24"/>
      <c r="B140" s="24"/>
      <c r="C140" s="41"/>
      <c r="D140" s="41"/>
      <c r="E140" s="41"/>
      <c r="F140" s="41"/>
      <c r="G140" s="33"/>
      <c r="H140" s="33"/>
      <c r="I140" s="51"/>
      <c r="J140" s="33"/>
      <c r="K140" s="41" t="s">
        <v>345</v>
      </c>
      <c r="L140" s="57" t="s">
        <v>456</v>
      </c>
      <c r="M140" s="41" t="s">
        <v>127</v>
      </c>
      <c r="N140" s="37">
        <v>15943238645</v>
      </c>
      <c r="O140" s="13">
        <f t="shared" si="18"/>
        <v>40</v>
      </c>
      <c r="P140" s="13">
        <v>62</v>
      </c>
      <c r="Q140" s="20">
        <f t="shared" si="19"/>
        <v>1.55</v>
      </c>
      <c r="R140" s="13" t="s">
        <v>393</v>
      </c>
      <c r="S140" s="42"/>
      <c r="T140" s="42"/>
    </row>
    <row r="141" hidden="1" spans="1:20">
      <c r="A141" s="24"/>
      <c r="B141" s="24"/>
      <c r="C141" s="24" t="s">
        <v>99</v>
      </c>
      <c r="D141" s="24" t="s">
        <v>457</v>
      </c>
      <c r="E141" s="24" t="s">
        <v>78</v>
      </c>
      <c r="F141" s="44">
        <v>13943212599</v>
      </c>
      <c r="G141" s="26">
        <f t="shared" si="20"/>
        <v>10</v>
      </c>
      <c r="H141" s="26">
        <v>22</v>
      </c>
      <c r="I141" s="47">
        <f t="shared" si="21"/>
        <v>2.2</v>
      </c>
      <c r="J141" s="26" t="s">
        <v>393</v>
      </c>
      <c r="K141" s="41" t="s">
        <v>348</v>
      </c>
      <c r="L141" s="41" t="s">
        <v>349</v>
      </c>
      <c r="M141" s="41" t="s">
        <v>127</v>
      </c>
      <c r="N141" s="41">
        <v>13578540779</v>
      </c>
      <c r="O141" s="13">
        <f t="shared" si="18"/>
        <v>40</v>
      </c>
      <c r="P141" s="13">
        <v>52</v>
      </c>
      <c r="Q141" s="20">
        <f t="shared" si="19"/>
        <v>1.3</v>
      </c>
      <c r="R141" s="13" t="s">
        <v>393</v>
      </c>
      <c r="S141" s="38"/>
      <c r="T141" s="38"/>
    </row>
    <row r="142" hidden="1" spans="1:20">
      <c r="A142" s="24"/>
      <c r="B142" s="24"/>
      <c r="C142" s="24"/>
      <c r="D142" s="24"/>
      <c r="E142" s="24"/>
      <c r="F142" s="44"/>
      <c r="G142" s="33"/>
      <c r="H142" s="33"/>
      <c r="I142" s="51"/>
      <c r="J142" s="33"/>
      <c r="K142" s="37" t="s">
        <v>350</v>
      </c>
      <c r="L142" s="37" t="s">
        <v>351</v>
      </c>
      <c r="M142" s="41" t="s">
        <v>127</v>
      </c>
      <c r="N142" s="37">
        <v>13578540073</v>
      </c>
      <c r="O142" s="13">
        <f t="shared" si="18"/>
        <v>40</v>
      </c>
      <c r="P142" s="13">
        <v>49</v>
      </c>
      <c r="Q142" s="20">
        <f t="shared" si="19"/>
        <v>1.225</v>
      </c>
      <c r="R142" s="13" t="s">
        <v>393</v>
      </c>
      <c r="S142" s="38"/>
      <c r="T142" s="38"/>
    </row>
    <row r="143" hidden="1" spans="1:20">
      <c r="A143" s="23">
        <v>34</v>
      </c>
      <c r="B143" s="24" t="s">
        <v>352</v>
      </c>
      <c r="C143" s="24" t="s">
        <v>99</v>
      </c>
      <c r="D143" s="24" t="s">
        <v>457</v>
      </c>
      <c r="E143" s="24" t="s">
        <v>78</v>
      </c>
      <c r="F143" s="44">
        <v>13943212599</v>
      </c>
      <c r="G143" s="13">
        <f t="shared" ref="G143:G148" si="22">10*1</f>
        <v>10</v>
      </c>
      <c r="H143" s="13">
        <f>H141</f>
        <v>22</v>
      </c>
      <c r="I143" s="20">
        <f t="shared" ref="I143:I148" si="23">H143/G143</f>
        <v>2.2</v>
      </c>
      <c r="J143" s="13" t="s">
        <v>393</v>
      </c>
      <c r="K143" s="37" t="s">
        <v>350</v>
      </c>
      <c r="L143" s="37" t="s">
        <v>351</v>
      </c>
      <c r="M143" s="41" t="s">
        <v>127</v>
      </c>
      <c r="N143" s="37">
        <v>13578540073</v>
      </c>
      <c r="O143" s="13">
        <f t="shared" si="18"/>
        <v>40</v>
      </c>
      <c r="P143" s="13">
        <f>P142</f>
        <v>49</v>
      </c>
      <c r="Q143" s="20">
        <f t="shared" si="19"/>
        <v>1.225</v>
      </c>
      <c r="R143" s="13" t="s">
        <v>393</v>
      </c>
      <c r="S143" s="38"/>
      <c r="T143" s="38"/>
    </row>
    <row r="144" hidden="1" spans="1:20">
      <c r="A144" s="23">
        <v>35</v>
      </c>
      <c r="B144" s="24" t="s">
        <v>353</v>
      </c>
      <c r="C144" s="24" t="s">
        <v>99</v>
      </c>
      <c r="D144" s="24" t="s">
        <v>458</v>
      </c>
      <c r="E144" s="24" t="s">
        <v>63</v>
      </c>
      <c r="F144" s="44">
        <v>15604320932</v>
      </c>
      <c r="G144" s="26">
        <f t="shared" si="22"/>
        <v>10</v>
      </c>
      <c r="H144" s="26">
        <v>12</v>
      </c>
      <c r="I144" s="47">
        <f t="shared" si="23"/>
        <v>1.2</v>
      </c>
      <c r="J144" s="26" t="s">
        <v>393</v>
      </c>
      <c r="K144" s="37" t="s">
        <v>355</v>
      </c>
      <c r="L144" s="37" t="s">
        <v>356</v>
      </c>
      <c r="M144" s="41" t="s">
        <v>127</v>
      </c>
      <c r="N144" s="37">
        <v>15886244666</v>
      </c>
      <c r="O144" s="13">
        <f t="shared" si="18"/>
        <v>40</v>
      </c>
      <c r="P144" s="13">
        <v>9</v>
      </c>
      <c r="Q144" s="20">
        <f t="shared" si="19"/>
        <v>0.225</v>
      </c>
      <c r="R144" s="13" t="s">
        <v>395</v>
      </c>
      <c r="S144" s="38"/>
      <c r="T144" s="38"/>
    </row>
    <row r="145" hidden="1" spans="1:20">
      <c r="A145" s="24"/>
      <c r="B145" s="24"/>
      <c r="C145" s="24"/>
      <c r="D145" s="24"/>
      <c r="E145" s="24"/>
      <c r="F145" s="44"/>
      <c r="G145" s="31"/>
      <c r="H145" s="31"/>
      <c r="I145" s="50"/>
      <c r="J145" s="31"/>
      <c r="K145" s="37" t="s">
        <v>357</v>
      </c>
      <c r="L145" s="37" t="s">
        <v>358</v>
      </c>
      <c r="M145" s="41" t="s">
        <v>127</v>
      </c>
      <c r="N145" s="37">
        <v>13634328001</v>
      </c>
      <c r="O145" s="13">
        <f t="shared" si="18"/>
        <v>40</v>
      </c>
      <c r="P145" s="13">
        <v>33</v>
      </c>
      <c r="Q145" s="20">
        <f t="shared" si="19"/>
        <v>0.825</v>
      </c>
      <c r="R145" s="13" t="s">
        <v>395</v>
      </c>
      <c r="S145" s="38"/>
      <c r="T145" s="38"/>
    </row>
    <row r="146" hidden="1" spans="1:20">
      <c r="A146" s="24"/>
      <c r="B146" s="24"/>
      <c r="C146" s="24"/>
      <c r="D146" s="24"/>
      <c r="E146" s="24"/>
      <c r="F146" s="44"/>
      <c r="G146" s="33"/>
      <c r="H146" s="33"/>
      <c r="I146" s="51"/>
      <c r="J146" s="33"/>
      <c r="K146" s="37" t="s">
        <v>306</v>
      </c>
      <c r="L146" s="37" t="s">
        <v>453</v>
      </c>
      <c r="M146" s="41" t="s">
        <v>127</v>
      </c>
      <c r="N146" s="37">
        <v>15124489989</v>
      </c>
      <c r="O146" s="13">
        <f t="shared" si="18"/>
        <v>40</v>
      </c>
      <c r="P146" s="13">
        <f>P123</f>
        <v>42</v>
      </c>
      <c r="Q146" s="20">
        <f t="shared" si="19"/>
        <v>1.05</v>
      </c>
      <c r="R146" s="13" t="s">
        <v>393</v>
      </c>
      <c r="S146" s="38"/>
      <c r="T146" s="38"/>
    </row>
    <row r="147" spans="1:20">
      <c r="A147" s="23">
        <v>36</v>
      </c>
      <c r="B147" s="24" t="s">
        <v>360</v>
      </c>
      <c r="C147" s="24" t="s">
        <v>293</v>
      </c>
      <c r="D147" s="24" t="s">
        <v>459</v>
      </c>
      <c r="E147" s="24" t="s">
        <v>78</v>
      </c>
      <c r="F147" s="23">
        <v>17643225777</v>
      </c>
      <c r="G147" s="13">
        <f t="shared" si="22"/>
        <v>10</v>
      </c>
      <c r="H147" s="13">
        <v>17</v>
      </c>
      <c r="I147" s="20">
        <f t="shared" si="23"/>
        <v>1.7</v>
      </c>
      <c r="J147" s="13" t="s">
        <v>393</v>
      </c>
      <c r="K147" s="41" t="s">
        <v>362</v>
      </c>
      <c r="L147" s="41" t="s">
        <v>363</v>
      </c>
      <c r="M147" s="41" t="s">
        <v>127</v>
      </c>
      <c r="N147" s="41">
        <v>13578529740</v>
      </c>
      <c r="O147" s="13">
        <f t="shared" si="18"/>
        <v>40</v>
      </c>
      <c r="P147" s="13">
        <v>60</v>
      </c>
      <c r="Q147" s="20">
        <f t="shared" si="19"/>
        <v>1.5</v>
      </c>
      <c r="R147" s="13" t="s">
        <v>393</v>
      </c>
      <c r="S147" s="43"/>
      <c r="T147" s="43"/>
    </row>
    <row r="148" hidden="1" spans="1:20">
      <c r="A148" s="24"/>
      <c r="B148" s="24"/>
      <c r="C148" s="24" t="s">
        <v>99</v>
      </c>
      <c r="D148" s="24" t="s">
        <v>458</v>
      </c>
      <c r="E148" s="24" t="s">
        <v>63</v>
      </c>
      <c r="F148" s="44">
        <v>15604320932</v>
      </c>
      <c r="G148" s="26">
        <f t="shared" si="22"/>
        <v>10</v>
      </c>
      <c r="H148" s="26">
        <f>H144</f>
        <v>12</v>
      </c>
      <c r="I148" s="47">
        <f t="shared" si="23"/>
        <v>1.2</v>
      </c>
      <c r="J148" s="26" t="s">
        <v>393</v>
      </c>
      <c r="K148" s="37" t="s">
        <v>355</v>
      </c>
      <c r="L148" s="37" t="s">
        <v>356</v>
      </c>
      <c r="M148" s="41" t="s">
        <v>127</v>
      </c>
      <c r="N148" s="37">
        <v>15886244666</v>
      </c>
      <c r="O148" s="13">
        <f t="shared" si="18"/>
        <v>40</v>
      </c>
      <c r="P148" s="13">
        <f>P144</f>
        <v>9</v>
      </c>
      <c r="Q148" s="20">
        <f t="shared" si="19"/>
        <v>0.225</v>
      </c>
      <c r="R148" s="13" t="s">
        <v>395</v>
      </c>
      <c r="S148" s="38"/>
      <c r="T148" s="38"/>
    </row>
    <row r="149" hidden="1" spans="1:20">
      <c r="A149" s="24"/>
      <c r="B149" s="24"/>
      <c r="C149" s="24"/>
      <c r="D149" s="24"/>
      <c r="E149" s="24"/>
      <c r="F149" s="44"/>
      <c r="G149" s="33"/>
      <c r="H149" s="33"/>
      <c r="I149" s="51"/>
      <c r="J149" s="33"/>
      <c r="K149" s="37" t="s">
        <v>357</v>
      </c>
      <c r="L149" s="37" t="s">
        <v>358</v>
      </c>
      <c r="M149" s="41" t="s">
        <v>127</v>
      </c>
      <c r="N149" s="37">
        <v>13634328001</v>
      </c>
      <c r="O149" s="13">
        <f t="shared" si="18"/>
        <v>40</v>
      </c>
      <c r="P149" s="13">
        <f>P145</f>
        <v>33</v>
      </c>
      <c r="Q149" s="20">
        <f t="shared" si="19"/>
        <v>0.825</v>
      </c>
      <c r="R149" s="13" t="s">
        <v>395</v>
      </c>
      <c r="S149" s="38"/>
      <c r="T149" s="38"/>
    </row>
    <row r="150" hidden="1" spans="1:20">
      <c r="A150" s="23">
        <v>37</v>
      </c>
      <c r="B150" s="24" t="s">
        <v>366</v>
      </c>
      <c r="C150" s="24" t="s">
        <v>99</v>
      </c>
      <c r="D150" s="24" t="s">
        <v>460</v>
      </c>
      <c r="E150" s="24" t="s">
        <v>63</v>
      </c>
      <c r="F150" s="53">
        <v>18626737368</v>
      </c>
      <c r="G150" s="26">
        <f t="shared" ref="G150:G153" si="24">10*1</f>
        <v>10</v>
      </c>
      <c r="H150" s="26">
        <v>3</v>
      </c>
      <c r="I150" s="47">
        <f t="shared" ref="I150:I153" si="25">H150/G150</f>
        <v>0.3</v>
      </c>
      <c r="J150" s="26" t="s">
        <v>395</v>
      </c>
      <c r="K150" s="37" t="s">
        <v>367</v>
      </c>
      <c r="L150" s="37" t="s">
        <v>368</v>
      </c>
      <c r="M150" s="41" t="s">
        <v>127</v>
      </c>
      <c r="N150" s="37">
        <v>15981135099</v>
      </c>
      <c r="O150" s="13">
        <f t="shared" si="18"/>
        <v>40</v>
      </c>
      <c r="P150" s="13">
        <v>48</v>
      </c>
      <c r="Q150" s="20">
        <f t="shared" si="19"/>
        <v>1.2</v>
      </c>
      <c r="R150" s="13" t="s">
        <v>393</v>
      </c>
      <c r="S150" s="54"/>
      <c r="T150" s="54"/>
    </row>
    <row r="151" hidden="1" spans="1:20">
      <c r="A151" s="24"/>
      <c r="B151" s="24"/>
      <c r="C151" s="24"/>
      <c r="D151" s="24"/>
      <c r="E151" s="24"/>
      <c r="F151" s="53"/>
      <c r="G151" s="33"/>
      <c r="H151" s="33"/>
      <c r="I151" s="51"/>
      <c r="J151" s="33"/>
      <c r="K151" s="37" t="s">
        <v>306</v>
      </c>
      <c r="L151" s="37" t="s">
        <v>453</v>
      </c>
      <c r="M151" s="41" t="s">
        <v>127</v>
      </c>
      <c r="N151" s="37">
        <v>15124489989</v>
      </c>
      <c r="O151" s="13">
        <f t="shared" si="18"/>
        <v>40</v>
      </c>
      <c r="P151" s="13">
        <f>P123</f>
        <v>42</v>
      </c>
      <c r="Q151" s="20">
        <f t="shared" si="19"/>
        <v>1.05</v>
      </c>
      <c r="R151" s="13" t="s">
        <v>393</v>
      </c>
      <c r="S151" s="54"/>
      <c r="T151" s="54"/>
    </row>
    <row r="152" hidden="1" spans="1:20">
      <c r="A152" s="23">
        <v>38</v>
      </c>
      <c r="B152" s="24" t="s">
        <v>369</v>
      </c>
      <c r="C152" s="24" t="s">
        <v>251</v>
      </c>
      <c r="D152" s="24" t="s">
        <v>461</v>
      </c>
      <c r="E152" s="24" t="s">
        <v>63</v>
      </c>
      <c r="F152" s="23">
        <v>18844252377</v>
      </c>
      <c r="G152" s="13">
        <f t="shared" si="24"/>
        <v>10</v>
      </c>
      <c r="H152" s="13">
        <v>10</v>
      </c>
      <c r="I152" s="20">
        <f t="shared" si="25"/>
        <v>1</v>
      </c>
      <c r="J152" s="13" t="s">
        <v>393</v>
      </c>
      <c r="K152" s="41" t="s">
        <v>310</v>
      </c>
      <c r="L152" s="41" t="s">
        <v>311</v>
      </c>
      <c r="M152" s="41" t="s">
        <v>127</v>
      </c>
      <c r="N152" s="41">
        <v>15948400519</v>
      </c>
      <c r="O152" s="13">
        <f t="shared" si="18"/>
        <v>40</v>
      </c>
      <c r="P152" s="13">
        <f>P124</f>
        <v>66</v>
      </c>
      <c r="Q152" s="20">
        <f t="shared" si="19"/>
        <v>1.65</v>
      </c>
      <c r="R152" s="13" t="s">
        <v>393</v>
      </c>
      <c r="S152" s="43"/>
      <c r="T152" s="43"/>
    </row>
    <row r="153" hidden="1" spans="1:20">
      <c r="A153" s="45">
        <v>39</v>
      </c>
      <c r="B153" s="46" t="s">
        <v>462</v>
      </c>
      <c r="C153" s="24" t="s">
        <v>251</v>
      </c>
      <c r="D153" s="46" t="s">
        <v>463</v>
      </c>
      <c r="E153" s="24" t="s">
        <v>63</v>
      </c>
      <c r="F153" s="23"/>
      <c r="G153" s="26">
        <f t="shared" si="24"/>
        <v>10</v>
      </c>
      <c r="H153" s="26">
        <v>0</v>
      </c>
      <c r="I153" s="47">
        <f t="shared" si="25"/>
        <v>0</v>
      </c>
      <c r="J153" s="26" t="s">
        <v>395</v>
      </c>
      <c r="K153" s="41" t="s">
        <v>249</v>
      </c>
      <c r="L153" s="41" t="s">
        <v>255</v>
      </c>
      <c r="M153" s="41" t="s">
        <v>127</v>
      </c>
      <c r="N153" s="41">
        <v>15981127679</v>
      </c>
      <c r="O153" s="13">
        <f t="shared" si="18"/>
        <v>40</v>
      </c>
      <c r="P153" s="13">
        <f>P102</f>
        <v>40</v>
      </c>
      <c r="Q153" s="20">
        <f t="shared" si="19"/>
        <v>1</v>
      </c>
      <c r="R153" s="13" t="s">
        <v>393</v>
      </c>
      <c r="S153" s="43"/>
      <c r="T153" s="43"/>
    </row>
    <row r="154" hidden="1" spans="1:20">
      <c r="A154" s="49"/>
      <c r="B154" s="49"/>
      <c r="C154" s="24"/>
      <c r="D154" s="49"/>
      <c r="E154" s="24"/>
      <c r="F154" s="24"/>
      <c r="G154" s="31"/>
      <c r="H154" s="31"/>
      <c r="I154" s="50"/>
      <c r="J154" s="31"/>
      <c r="K154" s="41" t="s">
        <v>256</v>
      </c>
      <c r="L154" s="41" t="s">
        <v>257</v>
      </c>
      <c r="M154" s="41" t="s">
        <v>127</v>
      </c>
      <c r="N154" s="41">
        <v>13578521376</v>
      </c>
      <c r="O154" s="13">
        <f t="shared" si="18"/>
        <v>40</v>
      </c>
      <c r="P154" s="13">
        <f>P103</f>
        <v>40</v>
      </c>
      <c r="Q154" s="20">
        <f t="shared" si="19"/>
        <v>1</v>
      </c>
      <c r="R154" s="13" t="s">
        <v>393</v>
      </c>
      <c r="S154" s="48"/>
      <c r="T154" s="48"/>
    </row>
    <row r="155" hidden="1" spans="1:20">
      <c r="A155" s="52"/>
      <c r="B155" s="52"/>
      <c r="C155" s="24"/>
      <c r="D155" s="52"/>
      <c r="E155" s="24"/>
      <c r="F155" s="24"/>
      <c r="G155" s="33"/>
      <c r="H155" s="33"/>
      <c r="I155" s="51"/>
      <c r="J155" s="33"/>
      <c r="K155" s="41" t="s">
        <v>373</v>
      </c>
      <c r="L155" s="41" t="s">
        <v>374</v>
      </c>
      <c r="M155" s="41" t="s">
        <v>127</v>
      </c>
      <c r="N155" s="41">
        <v>13804441516</v>
      </c>
      <c r="O155" s="13">
        <f t="shared" si="18"/>
        <v>40</v>
      </c>
      <c r="P155" s="13">
        <v>47</v>
      </c>
      <c r="Q155" s="20">
        <f t="shared" si="19"/>
        <v>1.175</v>
      </c>
      <c r="R155" s="13" t="s">
        <v>393</v>
      </c>
      <c r="S155" s="48"/>
      <c r="T155" s="48"/>
    </row>
    <row r="156" hidden="1" spans="1:20">
      <c r="A156" s="23">
        <v>40</v>
      </c>
      <c r="B156" s="24" t="s">
        <v>375</v>
      </c>
      <c r="C156" s="24" t="s">
        <v>251</v>
      </c>
      <c r="D156" s="24" t="s">
        <v>463</v>
      </c>
      <c r="E156" s="24" t="s">
        <v>63</v>
      </c>
      <c r="F156" s="23"/>
      <c r="G156" s="13">
        <f>10*1</f>
        <v>10</v>
      </c>
      <c r="H156" s="13">
        <v>0</v>
      </c>
      <c r="I156" s="20">
        <f>H156/G156</f>
        <v>0</v>
      </c>
      <c r="J156" s="13" t="s">
        <v>395</v>
      </c>
      <c r="K156" s="41" t="s">
        <v>378</v>
      </c>
      <c r="L156" s="41" t="s">
        <v>464</v>
      </c>
      <c r="M156" s="41" t="s">
        <v>127</v>
      </c>
      <c r="N156" s="41">
        <v>15948508245</v>
      </c>
      <c r="O156" s="13">
        <f t="shared" si="18"/>
        <v>40</v>
      </c>
      <c r="P156" s="13">
        <v>48</v>
      </c>
      <c r="Q156" s="20">
        <f t="shared" si="19"/>
        <v>1.2</v>
      </c>
      <c r="R156" s="13" t="s">
        <v>393</v>
      </c>
      <c r="S156" s="43"/>
      <c r="T156" s="43"/>
    </row>
  </sheetData>
  <autoFilter xmlns:etc="http://www.wps.cn/officeDocument/2017/etCustomData" ref="A4:T156" etc:filterBottomFollowUsedRange="0">
    <filterColumn colId="2">
      <customFilters>
        <customFilter operator="equal" val="双河镇"/>
      </customFilters>
    </filterColumn>
    <extLst/>
  </autoFilter>
  <mergeCells count="337">
    <mergeCell ref="A1:R1"/>
    <mergeCell ref="C2:F2"/>
    <mergeCell ref="K2:R2"/>
    <mergeCell ref="A2:A3"/>
    <mergeCell ref="A5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5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5:C10"/>
    <mergeCell ref="C11:C21"/>
    <mergeCell ref="C25:C26"/>
    <mergeCell ref="C27:C30"/>
    <mergeCell ref="C32:C33"/>
    <mergeCell ref="C35:C40"/>
    <mergeCell ref="C41:C45"/>
    <mergeCell ref="C49:C51"/>
    <mergeCell ref="C53:C60"/>
    <mergeCell ref="C62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5:D10"/>
    <mergeCell ref="D11:D21"/>
    <mergeCell ref="D25:D26"/>
    <mergeCell ref="D27:D30"/>
    <mergeCell ref="D32:D33"/>
    <mergeCell ref="D35:D40"/>
    <mergeCell ref="D41:D45"/>
    <mergeCell ref="D49:D51"/>
    <mergeCell ref="D53:D60"/>
    <mergeCell ref="D62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5:E10"/>
    <mergeCell ref="E11:E21"/>
    <mergeCell ref="E25:E26"/>
    <mergeCell ref="E27:E30"/>
    <mergeCell ref="E32:E33"/>
    <mergeCell ref="E35:E40"/>
    <mergeCell ref="E41:E45"/>
    <mergeCell ref="E49:E51"/>
    <mergeCell ref="E53:E60"/>
    <mergeCell ref="E62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5:F10"/>
    <mergeCell ref="F11:F21"/>
    <mergeCell ref="F25:F26"/>
    <mergeCell ref="F27:F30"/>
    <mergeCell ref="F32:F33"/>
    <mergeCell ref="F35:F40"/>
    <mergeCell ref="F41:F45"/>
    <mergeCell ref="F49:F51"/>
    <mergeCell ref="F53:F60"/>
    <mergeCell ref="F62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  <mergeCell ref="G5:G10"/>
    <mergeCell ref="G11:G21"/>
    <mergeCell ref="G25:G26"/>
    <mergeCell ref="G27:G30"/>
    <mergeCell ref="G32:G33"/>
    <mergeCell ref="G35:G40"/>
    <mergeCell ref="G41:G45"/>
    <mergeCell ref="G49:G51"/>
    <mergeCell ref="G53:G60"/>
    <mergeCell ref="G62:G63"/>
    <mergeCell ref="G64:G69"/>
    <mergeCell ref="G70:G71"/>
    <mergeCell ref="G72:G75"/>
    <mergeCell ref="G76:G83"/>
    <mergeCell ref="G84:G87"/>
    <mergeCell ref="G88:G90"/>
    <mergeCell ref="G93:G95"/>
    <mergeCell ref="G96:G100"/>
    <mergeCell ref="G101:G104"/>
    <mergeCell ref="G106:G107"/>
    <mergeCell ref="G108:G110"/>
    <mergeCell ref="G111:G113"/>
    <mergeCell ref="G114:G115"/>
    <mergeCell ref="G118:G121"/>
    <mergeCell ref="G122:G123"/>
    <mergeCell ref="G124:G128"/>
    <mergeCell ref="G130:G136"/>
    <mergeCell ref="G137:G138"/>
    <mergeCell ref="G139:G140"/>
    <mergeCell ref="G141:G142"/>
    <mergeCell ref="G144:G146"/>
    <mergeCell ref="G148:G149"/>
    <mergeCell ref="G150:G151"/>
    <mergeCell ref="G153:G155"/>
    <mergeCell ref="H5:H10"/>
    <mergeCell ref="H11:H21"/>
    <mergeCell ref="H25:H26"/>
    <mergeCell ref="H27:H30"/>
    <mergeCell ref="H32:H33"/>
    <mergeCell ref="H35:H40"/>
    <mergeCell ref="H41:H45"/>
    <mergeCell ref="H49:H51"/>
    <mergeCell ref="H53:H60"/>
    <mergeCell ref="H62:H63"/>
    <mergeCell ref="H64:H69"/>
    <mergeCell ref="H70:H71"/>
    <mergeCell ref="H72:H75"/>
    <mergeCell ref="H76:H83"/>
    <mergeCell ref="H84:H87"/>
    <mergeCell ref="H88:H90"/>
    <mergeCell ref="H93:H95"/>
    <mergeCell ref="H96:H100"/>
    <mergeCell ref="H101:H104"/>
    <mergeCell ref="H106:H107"/>
    <mergeCell ref="H108:H110"/>
    <mergeCell ref="H111:H113"/>
    <mergeCell ref="H114:H115"/>
    <mergeCell ref="H118:H121"/>
    <mergeCell ref="H122:H123"/>
    <mergeCell ref="H124:H128"/>
    <mergeCell ref="H130:H136"/>
    <mergeCell ref="H137:H138"/>
    <mergeCell ref="H139:H140"/>
    <mergeCell ref="H141:H142"/>
    <mergeCell ref="H144:H146"/>
    <mergeCell ref="H148:H149"/>
    <mergeCell ref="H150:H151"/>
    <mergeCell ref="H153:H155"/>
    <mergeCell ref="I5:I10"/>
    <mergeCell ref="I11:I21"/>
    <mergeCell ref="I25:I26"/>
    <mergeCell ref="I27:I30"/>
    <mergeCell ref="I32:I33"/>
    <mergeCell ref="I35:I40"/>
    <mergeCell ref="I41:I45"/>
    <mergeCell ref="I49:I51"/>
    <mergeCell ref="I53:I60"/>
    <mergeCell ref="I62:I63"/>
    <mergeCell ref="I64:I69"/>
    <mergeCell ref="I70:I71"/>
    <mergeCell ref="I72:I75"/>
    <mergeCell ref="I76:I83"/>
    <mergeCell ref="I84:I87"/>
    <mergeCell ref="I88:I90"/>
    <mergeCell ref="I93:I95"/>
    <mergeCell ref="I96:I100"/>
    <mergeCell ref="I101:I104"/>
    <mergeCell ref="I106:I107"/>
    <mergeCell ref="I108:I110"/>
    <mergeCell ref="I111:I113"/>
    <mergeCell ref="I114:I115"/>
    <mergeCell ref="I118:I121"/>
    <mergeCell ref="I122:I123"/>
    <mergeCell ref="I124:I128"/>
    <mergeCell ref="I130:I136"/>
    <mergeCell ref="I137:I138"/>
    <mergeCell ref="I139:I140"/>
    <mergeCell ref="I141:I142"/>
    <mergeCell ref="I144:I146"/>
    <mergeCell ref="I148:I149"/>
    <mergeCell ref="I150:I151"/>
    <mergeCell ref="I153:I155"/>
    <mergeCell ref="J5:J10"/>
    <mergeCell ref="J11:J21"/>
    <mergeCell ref="J25:J26"/>
    <mergeCell ref="J27:J30"/>
    <mergeCell ref="J32:J33"/>
    <mergeCell ref="J35:J40"/>
    <mergeCell ref="J41:J45"/>
    <mergeCell ref="J49:J51"/>
    <mergeCell ref="J53:J60"/>
    <mergeCell ref="J62:J63"/>
    <mergeCell ref="J64:J69"/>
    <mergeCell ref="J70:J71"/>
    <mergeCell ref="J72:J75"/>
    <mergeCell ref="J76:J83"/>
    <mergeCell ref="J84:J87"/>
    <mergeCell ref="J88:J90"/>
    <mergeCell ref="J93:J95"/>
    <mergeCell ref="J96:J100"/>
    <mergeCell ref="J101:J104"/>
    <mergeCell ref="J106:J107"/>
    <mergeCell ref="J108:J110"/>
    <mergeCell ref="J111:J113"/>
    <mergeCell ref="J114:J115"/>
    <mergeCell ref="J118:J121"/>
    <mergeCell ref="J122:J123"/>
    <mergeCell ref="J124:J128"/>
    <mergeCell ref="J130:J136"/>
    <mergeCell ref="J137:J138"/>
    <mergeCell ref="J139:J140"/>
    <mergeCell ref="J141:J142"/>
    <mergeCell ref="J144:J146"/>
    <mergeCell ref="J148:J149"/>
    <mergeCell ref="J150:J151"/>
    <mergeCell ref="J153:J155"/>
  </mergeCells>
  <dataValidations count="1">
    <dataValidation type="list" allowBlank="1" showInputMessage="1" showErrorMessage="1" sqref="J5:J156 R5:R156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6"/>
  <sheetViews>
    <sheetView workbookViewId="0">
      <selection activeCell="R4" sqref="A4:R4"/>
    </sheetView>
  </sheetViews>
  <sheetFormatPr defaultColWidth="9" defaultRowHeight="14.25"/>
  <cols>
    <col min="1" max="1" width="4.125" style="3" customWidth="1"/>
    <col min="2" max="2" width="7.625" style="4" customWidth="1"/>
    <col min="3" max="3" width="11.125" style="5" customWidth="1"/>
    <col min="4" max="4" width="8.75" style="3" customWidth="1"/>
    <col min="5" max="5" width="10.375" style="6" hidden="1" customWidth="1"/>
    <col min="6" max="6" width="11.125" style="6" hidden="1" customWidth="1"/>
    <col min="7" max="8" width="9.375" style="7" customWidth="1"/>
    <col min="9" max="9" width="9.375" style="8" customWidth="1"/>
    <col min="10" max="10" width="7.625" style="7" customWidth="1"/>
    <col min="11" max="11" width="11.125" style="5" customWidth="1"/>
    <col min="12" max="12" width="7.625" style="5" customWidth="1"/>
    <col min="13" max="13" width="10.375" style="9" hidden="1" customWidth="1"/>
    <col min="14" max="14" width="11.125" style="3" hidden="1" customWidth="1"/>
    <col min="15" max="15" width="7.625" style="7" customWidth="1"/>
    <col min="16" max="16" width="9.375" style="7" customWidth="1"/>
    <col min="17" max="17" width="4.375" style="7" customWidth="1"/>
    <col min="18" max="18" width="7.625" style="7" customWidth="1"/>
    <col min="19" max="20" width="12.125" style="10" customWidth="1"/>
  </cols>
  <sheetData>
    <row r="1" ht="31.5" spans="1:20">
      <c r="A1" s="11" t="s">
        <v>380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3" t="s">
        <v>1</v>
      </c>
      <c r="B2" s="13" t="s">
        <v>2</v>
      </c>
      <c r="C2" s="14" t="s">
        <v>381</v>
      </c>
      <c r="D2" s="15"/>
      <c r="E2" s="15"/>
      <c r="F2" s="16"/>
      <c r="G2" s="16"/>
      <c r="H2" s="16"/>
      <c r="I2" s="17"/>
      <c r="J2" s="16"/>
      <c r="K2" s="18" t="s">
        <v>382</v>
      </c>
      <c r="L2" s="18"/>
      <c r="M2" s="18"/>
      <c r="N2" s="18"/>
      <c r="O2" s="16"/>
      <c r="P2" s="16"/>
      <c r="Q2" s="16"/>
      <c r="R2" s="16"/>
      <c r="S2" s="19"/>
      <c r="T2" s="19"/>
    </row>
    <row r="3" ht="36" spans="1:20">
      <c r="A3" s="13"/>
      <c r="B3" s="13"/>
      <c r="C3" s="13" t="s">
        <v>383</v>
      </c>
      <c r="D3" s="13" t="s">
        <v>384</v>
      </c>
      <c r="E3" s="13" t="s">
        <v>7</v>
      </c>
      <c r="F3" s="13" t="s">
        <v>8</v>
      </c>
      <c r="G3" s="13" t="s">
        <v>385</v>
      </c>
      <c r="H3" s="13" t="s">
        <v>386</v>
      </c>
      <c r="I3" s="20" t="s">
        <v>387</v>
      </c>
      <c r="J3" s="13" t="s">
        <v>388</v>
      </c>
      <c r="K3" s="13" t="s">
        <v>389</v>
      </c>
      <c r="L3" s="13" t="s">
        <v>6</v>
      </c>
      <c r="M3" s="13" t="s">
        <v>7</v>
      </c>
      <c r="N3" s="18" t="s">
        <v>8</v>
      </c>
      <c r="O3" s="13" t="s">
        <v>390</v>
      </c>
      <c r="P3" s="13" t="s">
        <v>391</v>
      </c>
      <c r="Q3" s="13" t="s">
        <v>387</v>
      </c>
      <c r="R3" s="13" t="s">
        <v>388</v>
      </c>
      <c r="S3" s="19"/>
      <c r="T3" s="19"/>
    </row>
    <row r="4" s="1" customFormat="1" ht="18.75" spans="1:20">
      <c r="A4" s="21">
        <v>1</v>
      </c>
      <c r="B4" s="21">
        <v>2</v>
      </c>
      <c r="C4" s="21">
        <v>6</v>
      </c>
      <c r="D4" s="21">
        <v>7</v>
      </c>
      <c r="E4" s="21">
        <v>8</v>
      </c>
      <c r="F4" s="21">
        <v>9</v>
      </c>
      <c r="G4" s="21">
        <v>10</v>
      </c>
      <c r="H4" s="21">
        <v>11</v>
      </c>
      <c r="I4" s="21">
        <v>12</v>
      </c>
      <c r="J4" s="21">
        <v>13</v>
      </c>
      <c r="K4" s="21">
        <v>14</v>
      </c>
      <c r="L4" s="21">
        <v>15</v>
      </c>
      <c r="M4" s="21">
        <v>16</v>
      </c>
      <c r="N4" s="21">
        <v>17</v>
      </c>
      <c r="O4" s="21">
        <v>18</v>
      </c>
      <c r="P4" s="21">
        <v>19</v>
      </c>
      <c r="Q4" s="21">
        <v>20</v>
      </c>
      <c r="R4" s="21">
        <v>21</v>
      </c>
      <c r="S4" s="22"/>
      <c r="T4" s="22"/>
    </row>
    <row r="5" hidden="1" spans="1:20">
      <c r="A5" s="23">
        <v>1</v>
      </c>
      <c r="B5" s="24" t="s">
        <v>10</v>
      </c>
      <c r="C5" s="25" t="s">
        <v>11</v>
      </c>
      <c r="D5" s="25" t="s">
        <v>392</v>
      </c>
      <c r="E5" s="25" t="s">
        <v>101</v>
      </c>
      <c r="F5" s="25">
        <v>18843255188</v>
      </c>
      <c r="G5" s="13">
        <f>10*1</f>
        <v>10</v>
      </c>
      <c r="H5" s="13">
        <v>13</v>
      </c>
      <c r="I5" s="20">
        <f>H5/G5</f>
        <v>1.3</v>
      </c>
      <c r="J5" s="26" t="s">
        <v>393</v>
      </c>
      <c r="K5" s="27" t="s">
        <v>15</v>
      </c>
      <c r="L5" s="27" t="s">
        <v>16</v>
      </c>
      <c r="M5" s="27" t="s">
        <v>17</v>
      </c>
      <c r="N5" s="28">
        <v>13620734840</v>
      </c>
      <c r="O5" s="13">
        <f t="shared" ref="O5:O68" si="0">10*4</f>
        <v>40</v>
      </c>
      <c r="P5" s="13">
        <v>42</v>
      </c>
      <c r="Q5" s="20">
        <f t="shared" ref="Q5:Q68" si="1">P5/O5</f>
        <v>1.05</v>
      </c>
      <c r="R5" s="13" t="s">
        <v>393</v>
      </c>
      <c r="S5" s="29"/>
      <c r="T5" s="29"/>
    </row>
    <row r="6" hidden="1" spans="1:20">
      <c r="A6" s="24"/>
      <c r="B6" s="24"/>
      <c r="C6" s="30"/>
      <c r="D6" s="30"/>
      <c r="E6" s="30"/>
      <c r="F6" s="30"/>
      <c r="G6" s="13"/>
      <c r="H6" s="13"/>
      <c r="I6" s="20"/>
      <c r="J6" s="31"/>
      <c r="K6" s="27" t="s">
        <v>18</v>
      </c>
      <c r="L6" s="27" t="s">
        <v>394</v>
      </c>
      <c r="M6" s="27" t="s">
        <v>17</v>
      </c>
      <c r="N6" s="28">
        <v>13159700585</v>
      </c>
      <c r="O6" s="13">
        <f t="shared" si="0"/>
        <v>40</v>
      </c>
      <c r="P6" s="13">
        <v>45</v>
      </c>
      <c r="Q6" s="20">
        <f t="shared" si="1"/>
        <v>1.125</v>
      </c>
      <c r="R6" s="13" t="s">
        <v>393</v>
      </c>
      <c r="S6" s="29"/>
      <c r="T6" s="29"/>
    </row>
    <row r="7" hidden="1" spans="1:20">
      <c r="A7" s="24"/>
      <c r="B7" s="24"/>
      <c r="C7" s="30"/>
      <c r="D7" s="30"/>
      <c r="E7" s="30"/>
      <c r="F7" s="30"/>
      <c r="G7" s="13"/>
      <c r="H7" s="13"/>
      <c r="I7" s="20"/>
      <c r="J7" s="31"/>
      <c r="K7" s="27" t="s">
        <v>21</v>
      </c>
      <c r="L7" s="27" t="s">
        <v>22</v>
      </c>
      <c r="M7" s="27" t="s">
        <v>17</v>
      </c>
      <c r="N7" s="28">
        <v>13620737099</v>
      </c>
      <c r="O7" s="13">
        <f t="shared" si="0"/>
        <v>40</v>
      </c>
      <c r="P7" s="13">
        <v>40</v>
      </c>
      <c r="Q7" s="20">
        <f t="shared" si="1"/>
        <v>1</v>
      </c>
      <c r="R7" s="13" t="s">
        <v>393</v>
      </c>
      <c r="S7" s="29"/>
      <c r="T7" s="29"/>
    </row>
    <row r="8" hidden="1" spans="1:20">
      <c r="A8" s="24"/>
      <c r="B8" s="24"/>
      <c r="C8" s="30"/>
      <c r="D8" s="30"/>
      <c r="E8" s="30"/>
      <c r="F8" s="30"/>
      <c r="G8" s="13"/>
      <c r="H8" s="13"/>
      <c r="I8" s="20"/>
      <c r="J8" s="31"/>
      <c r="K8" s="27" t="s">
        <v>23</v>
      </c>
      <c r="L8" s="27" t="s">
        <v>24</v>
      </c>
      <c r="M8" s="27" t="s">
        <v>17</v>
      </c>
      <c r="N8" s="28">
        <v>15948515988</v>
      </c>
      <c r="O8" s="13">
        <f t="shared" si="0"/>
        <v>40</v>
      </c>
      <c r="P8" s="13">
        <v>55</v>
      </c>
      <c r="Q8" s="20">
        <f t="shared" si="1"/>
        <v>1.375</v>
      </c>
      <c r="R8" s="13" t="s">
        <v>393</v>
      </c>
      <c r="S8" s="29"/>
      <c r="T8" s="29"/>
    </row>
    <row r="9" hidden="1" spans="1:20">
      <c r="A9" s="24"/>
      <c r="B9" s="24"/>
      <c r="C9" s="30"/>
      <c r="D9" s="30"/>
      <c r="E9" s="30"/>
      <c r="F9" s="30"/>
      <c r="G9" s="13"/>
      <c r="H9" s="13"/>
      <c r="I9" s="20"/>
      <c r="J9" s="31"/>
      <c r="K9" s="27" t="s">
        <v>28</v>
      </c>
      <c r="L9" s="27" t="s">
        <v>29</v>
      </c>
      <c r="M9" s="27" t="s">
        <v>17</v>
      </c>
      <c r="N9" s="28">
        <v>13039164115</v>
      </c>
      <c r="O9" s="13">
        <f t="shared" si="0"/>
        <v>40</v>
      </c>
      <c r="P9" s="13">
        <v>34</v>
      </c>
      <c r="Q9" s="20">
        <f t="shared" si="1"/>
        <v>0.85</v>
      </c>
      <c r="R9" s="13" t="s">
        <v>395</v>
      </c>
      <c r="S9" s="29"/>
      <c r="T9" s="29"/>
    </row>
    <row r="10" hidden="1" spans="1:20">
      <c r="A10" s="24"/>
      <c r="B10" s="24"/>
      <c r="C10" s="32"/>
      <c r="D10" s="32"/>
      <c r="E10" s="32"/>
      <c r="F10" s="32"/>
      <c r="G10" s="13"/>
      <c r="H10" s="13"/>
      <c r="I10" s="20"/>
      <c r="J10" s="33"/>
      <c r="K10" s="27" t="s">
        <v>30</v>
      </c>
      <c r="L10" s="27" t="s">
        <v>31</v>
      </c>
      <c r="M10" s="27" t="s">
        <v>17</v>
      </c>
      <c r="N10" s="28">
        <v>13504751878</v>
      </c>
      <c r="O10" s="13">
        <f t="shared" si="0"/>
        <v>40</v>
      </c>
      <c r="P10" s="13">
        <v>13</v>
      </c>
      <c r="Q10" s="20">
        <f t="shared" si="1"/>
        <v>0.325</v>
      </c>
      <c r="R10" s="13" t="s">
        <v>395</v>
      </c>
      <c r="S10" s="29"/>
      <c r="T10" s="29"/>
    </row>
    <row r="11" spans="1:20">
      <c r="A11" s="24"/>
      <c r="B11" s="24"/>
      <c r="C11" s="34" t="s">
        <v>32</v>
      </c>
      <c r="D11" s="34" t="s">
        <v>396</v>
      </c>
      <c r="E11" s="34" t="s">
        <v>34</v>
      </c>
      <c r="F11" s="35">
        <v>18843255599</v>
      </c>
      <c r="G11" s="13">
        <f>10*1</f>
        <v>10</v>
      </c>
      <c r="H11" s="13">
        <v>5</v>
      </c>
      <c r="I11" s="20">
        <f>H11/G11</f>
        <v>0.5</v>
      </c>
      <c r="J11" s="26" t="s">
        <v>395</v>
      </c>
      <c r="K11" s="24" t="s">
        <v>35</v>
      </c>
      <c r="L11" s="36" t="s">
        <v>36</v>
      </c>
      <c r="M11" s="24" t="s">
        <v>17</v>
      </c>
      <c r="N11" s="37">
        <v>15124338100</v>
      </c>
      <c r="O11" s="13">
        <f t="shared" si="0"/>
        <v>40</v>
      </c>
      <c r="P11" s="13">
        <v>36</v>
      </c>
      <c r="Q11" s="20">
        <f t="shared" si="1"/>
        <v>0.9</v>
      </c>
      <c r="R11" s="13" t="s">
        <v>395</v>
      </c>
      <c r="S11" s="38"/>
      <c r="T11" s="38"/>
    </row>
    <row r="12" spans="1:20">
      <c r="A12" s="24"/>
      <c r="B12" s="24"/>
      <c r="C12" s="39"/>
      <c r="D12" s="39"/>
      <c r="E12" s="39"/>
      <c r="F12" s="39"/>
      <c r="G12" s="13"/>
      <c r="H12" s="13"/>
      <c r="I12" s="20"/>
      <c r="J12" s="31"/>
      <c r="K12" s="28" t="s">
        <v>37</v>
      </c>
      <c r="L12" s="27" t="s">
        <v>397</v>
      </c>
      <c r="M12" s="24" t="s">
        <v>17</v>
      </c>
      <c r="N12" s="37">
        <v>13943211896</v>
      </c>
      <c r="O12" s="13">
        <f t="shared" si="0"/>
        <v>40</v>
      </c>
      <c r="P12" s="13">
        <v>40</v>
      </c>
      <c r="Q12" s="20">
        <f t="shared" si="1"/>
        <v>1</v>
      </c>
      <c r="R12" s="13" t="s">
        <v>393</v>
      </c>
      <c r="S12" s="29"/>
      <c r="T12" s="29"/>
    </row>
    <row r="13" spans="1:20">
      <c r="A13" s="24"/>
      <c r="B13" s="24"/>
      <c r="C13" s="39"/>
      <c r="D13" s="39"/>
      <c r="E13" s="39"/>
      <c r="F13" s="39"/>
      <c r="G13" s="13"/>
      <c r="H13" s="13"/>
      <c r="I13" s="20"/>
      <c r="J13" s="31"/>
      <c r="K13" s="28" t="s">
        <v>39</v>
      </c>
      <c r="L13" s="27" t="s">
        <v>398</v>
      </c>
      <c r="M13" s="24" t="s">
        <v>17</v>
      </c>
      <c r="N13" s="37">
        <v>13844257676</v>
      </c>
      <c r="O13" s="13">
        <f t="shared" si="0"/>
        <v>40</v>
      </c>
      <c r="P13" s="13">
        <v>40</v>
      </c>
      <c r="Q13" s="20">
        <f t="shared" si="1"/>
        <v>1</v>
      </c>
      <c r="R13" s="13" t="s">
        <v>393</v>
      </c>
      <c r="S13" s="29"/>
      <c r="T13" s="29"/>
    </row>
    <row r="14" spans="1:20">
      <c r="A14" s="24"/>
      <c r="B14" s="24"/>
      <c r="C14" s="39"/>
      <c r="D14" s="39"/>
      <c r="E14" s="39"/>
      <c r="F14" s="39"/>
      <c r="G14" s="13"/>
      <c r="H14" s="13"/>
      <c r="I14" s="20"/>
      <c r="J14" s="31"/>
      <c r="K14" s="28" t="s">
        <v>41</v>
      </c>
      <c r="L14" s="27" t="s">
        <v>42</v>
      </c>
      <c r="M14" s="24" t="s">
        <v>17</v>
      </c>
      <c r="N14" s="37">
        <v>13578523708</v>
      </c>
      <c r="O14" s="13">
        <f t="shared" si="0"/>
        <v>40</v>
      </c>
      <c r="P14" s="13">
        <v>40</v>
      </c>
      <c r="Q14" s="20">
        <f t="shared" si="1"/>
        <v>1</v>
      </c>
      <c r="R14" s="13" t="s">
        <v>393</v>
      </c>
      <c r="S14" s="29"/>
      <c r="T14" s="29"/>
    </row>
    <row r="15" spans="1:20">
      <c r="A15" s="24"/>
      <c r="B15" s="24"/>
      <c r="C15" s="39"/>
      <c r="D15" s="39"/>
      <c r="E15" s="39"/>
      <c r="F15" s="39"/>
      <c r="G15" s="13"/>
      <c r="H15" s="13"/>
      <c r="I15" s="20"/>
      <c r="J15" s="31"/>
      <c r="K15" s="28" t="s">
        <v>43</v>
      </c>
      <c r="L15" s="27" t="s">
        <v>44</v>
      </c>
      <c r="M15" s="24" t="s">
        <v>17</v>
      </c>
      <c r="N15" s="37">
        <v>13844678280</v>
      </c>
      <c r="O15" s="13">
        <f t="shared" si="0"/>
        <v>40</v>
      </c>
      <c r="P15" s="13">
        <v>46</v>
      </c>
      <c r="Q15" s="20">
        <f t="shared" si="1"/>
        <v>1.15</v>
      </c>
      <c r="R15" s="13" t="s">
        <v>393</v>
      </c>
      <c r="S15" s="29"/>
      <c r="T15" s="29"/>
    </row>
    <row r="16" spans="1:20">
      <c r="A16" s="24"/>
      <c r="B16" s="24"/>
      <c r="C16" s="39"/>
      <c r="D16" s="39"/>
      <c r="E16" s="39"/>
      <c r="F16" s="39"/>
      <c r="G16" s="13"/>
      <c r="H16" s="13"/>
      <c r="I16" s="20"/>
      <c r="J16" s="31"/>
      <c r="K16" s="28" t="s">
        <v>45</v>
      </c>
      <c r="L16" s="27" t="s">
        <v>46</v>
      </c>
      <c r="M16" s="28" t="s">
        <v>47</v>
      </c>
      <c r="N16" s="37">
        <v>13304414166</v>
      </c>
      <c r="O16" s="13">
        <f t="shared" si="0"/>
        <v>40</v>
      </c>
      <c r="P16" s="13">
        <v>46</v>
      </c>
      <c r="Q16" s="20">
        <f t="shared" si="1"/>
        <v>1.15</v>
      </c>
      <c r="R16" s="13" t="s">
        <v>393</v>
      </c>
      <c r="S16" s="29"/>
      <c r="T16" s="29"/>
    </row>
    <row r="17" spans="1:20">
      <c r="A17" s="24"/>
      <c r="B17" s="24"/>
      <c r="C17" s="39"/>
      <c r="D17" s="39"/>
      <c r="E17" s="39"/>
      <c r="F17" s="39"/>
      <c r="G17" s="13"/>
      <c r="H17" s="13"/>
      <c r="I17" s="20"/>
      <c r="J17" s="31"/>
      <c r="K17" s="28" t="s">
        <v>48</v>
      </c>
      <c r="L17" s="27" t="s">
        <v>49</v>
      </c>
      <c r="M17" s="28" t="s">
        <v>47</v>
      </c>
      <c r="N17" s="37">
        <v>13578527870</v>
      </c>
      <c r="O17" s="13">
        <f t="shared" si="0"/>
        <v>40</v>
      </c>
      <c r="P17" s="13">
        <v>40</v>
      </c>
      <c r="Q17" s="20">
        <f t="shared" si="1"/>
        <v>1</v>
      </c>
      <c r="R17" s="13" t="s">
        <v>393</v>
      </c>
      <c r="S17" s="29"/>
      <c r="T17" s="29"/>
    </row>
    <row r="18" spans="1:20">
      <c r="A18" s="24"/>
      <c r="B18" s="24"/>
      <c r="C18" s="39"/>
      <c r="D18" s="39"/>
      <c r="E18" s="39"/>
      <c r="F18" s="39"/>
      <c r="G18" s="13"/>
      <c r="H18" s="13"/>
      <c r="I18" s="20"/>
      <c r="J18" s="31"/>
      <c r="K18" s="27" t="s">
        <v>50</v>
      </c>
      <c r="L18" s="27" t="s">
        <v>51</v>
      </c>
      <c r="M18" s="28" t="s">
        <v>47</v>
      </c>
      <c r="N18" s="37">
        <v>13294415377</v>
      </c>
      <c r="O18" s="13">
        <f t="shared" si="0"/>
        <v>40</v>
      </c>
      <c r="P18" s="13">
        <v>46</v>
      </c>
      <c r="Q18" s="20">
        <f t="shared" si="1"/>
        <v>1.15</v>
      </c>
      <c r="R18" s="13" t="s">
        <v>393</v>
      </c>
      <c r="S18" s="29"/>
      <c r="T18" s="29"/>
    </row>
    <row r="19" spans="1:20">
      <c r="A19" s="24"/>
      <c r="B19" s="24"/>
      <c r="C19" s="39"/>
      <c r="D19" s="39"/>
      <c r="E19" s="39"/>
      <c r="F19" s="39"/>
      <c r="G19" s="13"/>
      <c r="H19" s="13"/>
      <c r="I19" s="20"/>
      <c r="J19" s="31"/>
      <c r="K19" s="27" t="s">
        <v>52</v>
      </c>
      <c r="L19" s="27" t="s">
        <v>53</v>
      </c>
      <c r="M19" s="28" t="s">
        <v>17</v>
      </c>
      <c r="N19" s="37">
        <v>13079741088</v>
      </c>
      <c r="O19" s="13">
        <f t="shared" si="0"/>
        <v>40</v>
      </c>
      <c r="P19" s="13">
        <v>54</v>
      </c>
      <c r="Q19" s="20">
        <f t="shared" si="1"/>
        <v>1.35</v>
      </c>
      <c r="R19" s="13" t="s">
        <v>393</v>
      </c>
      <c r="S19" s="29"/>
      <c r="T19" s="29"/>
    </row>
    <row r="20" spans="1:20">
      <c r="A20" s="24"/>
      <c r="B20" s="24"/>
      <c r="C20" s="39"/>
      <c r="D20" s="39"/>
      <c r="E20" s="39"/>
      <c r="F20" s="39"/>
      <c r="G20" s="13"/>
      <c r="H20" s="13"/>
      <c r="I20" s="20"/>
      <c r="J20" s="31"/>
      <c r="K20" s="27" t="s">
        <v>54</v>
      </c>
      <c r="L20" s="27" t="s">
        <v>399</v>
      </c>
      <c r="M20" s="28" t="s">
        <v>17</v>
      </c>
      <c r="N20" s="37">
        <v>18243235021</v>
      </c>
      <c r="O20" s="13">
        <f t="shared" si="0"/>
        <v>40</v>
      </c>
      <c r="P20" s="13">
        <v>36</v>
      </c>
      <c r="Q20" s="20">
        <f t="shared" si="1"/>
        <v>0.9</v>
      </c>
      <c r="R20" s="13" t="s">
        <v>395</v>
      </c>
      <c r="S20" s="29"/>
      <c r="T20" s="29"/>
    </row>
    <row r="21" spans="1:20">
      <c r="A21" s="24"/>
      <c r="B21" s="24"/>
      <c r="C21" s="40"/>
      <c r="D21" s="40"/>
      <c r="E21" s="40"/>
      <c r="F21" s="40"/>
      <c r="G21" s="13"/>
      <c r="H21" s="13"/>
      <c r="I21" s="20"/>
      <c r="J21" s="33"/>
      <c r="K21" s="27" t="s">
        <v>56</v>
      </c>
      <c r="L21" s="27" t="s">
        <v>57</v>
      </c>
      <c r="M21" s="28" t="s">
        <v>17</v>
      </c>
      <c r="N21" s="37">
        <v>15124488880</v>
      </c>
      <c r="O21" s="13">
        <f t="shared" si="0"/>
        <v>40</v>
      </c>
      <c r="P21" s="13">
        <v>40</v>
      </c>
      <c r="Q21" s="20">
        <f t="shared" si="1"/>
        <v>1</v>
      </c>
      <c r="R21" s="13" t="s">
        <v>393</v>
      </c>
      <c r="S21" s="29"/>
      <c r="T21" s="29"/>
    </row>
    <row r="22" hidden="1" spans="1:20">
      <c r="A22" s="24"/>
      <c r="B22" s="24"/>
      <c r="C22" s="28" t="s">
        <v>400</v>
      </c>
      <c r="D22" s="28" t="s">
        <v>401</v>
      </c>
      <c r="E22" s="28" t="s">
        <v>402</v>
      </c>
      <c r="F22" s="41">
        <v>13664440007</v>
      </c>
      <c r="G22" s="13">
        <f t="shared" ref="G22:G25" si="2">10*1</f>
        <v>10</v>
      </c>
      <c r="H22" s="13">
        <v>38</v>
      </c>
      <c r="I22" s="20">
        <f t="shared" ref="I22:I25" si="3">H22/G22</f>
        <v>3.8</v>
      </c>
      <c r="J22" s="13" t="s">
        <v>393</v>
      </c>
      <c r="K22" s="28" t="s">
        <v>58</v>
      </c>
      <c r="L22" s="28" t="s">
        <v>59</v>
      </c>
      <c r="M22" s="28" t="s">
        <v>60</v>
      </c>
      <c r="N22" s="41">
        <v>13596365005</v>
      </c>
      <c r="O22" s="13">
        <f t="shared" si="0"/>
        <v>40</v>
      </c>
      <c r="P22" s="13">
        <v>44</v>
      </c>
      <c r="Q22" s="20">
        <f t="shared" si="1"/>
        <v>1.1</v>
      </c>
      <c r="R22" s="13" t="s">
        <v>393</v>
      </c>
      <c r="S22" s="42"/>
      <c r="T22" s="42"/>
    </row>
    <row r="23" hidden="1" spans="1:20">
      <c r="A23" s="23">
        <v>2</v>
      </c>
      <c r="B23" s="24" t="s">
        <v>61</v>
      </c>
      <c r="C23" s="24" t="s">
        <v>11</v>
      </c>
      <c r="D23" s="24" t="s">
        <v>90</v>
      </c>
      <c r="E23" s="24" t="s">
        <v>72</v>
      </c>
      <c r="F23" s="23">
        <v>13351513699</v>
      </c>
      <c r="G23" s="13">
        <f t="shared" si="2"/>
        <v>10</v>
      </c>
      <c r="H23" s="13">
        <v>12</v>
      </c>
      <c r="I23" s="20">
        <f t="shared" si="3"/>
        <v>1.2</v>
      </c>
      <c r="J23" s="13" t="s">
        <v>393</v>
      </c>
      <c r="K23" s="24" t="s">
        <v>64</v>
      </c>
      <c r="L23" s="24" t="s">
        <v>65</v>
      </c>
      <c r="M23" s="24" t="s">
        <v>17</v>
      </c>
      <c r="N23" s="23">
        <v>13578566111</v>
      </c>
      <c r="O23" s="13">
        <f t="shared" si="0"/>
        <v>40</v>
      </c>
      <c r="P23" s="13">
        <v>52</v>
      </c>
      <c r="Q23" s="20">
        <f t="shared" si="1"/>
        <v>1.3</v>
      </c>
      <c r="R23" s="13" t="s">
        <v>393</v>
      </c>
      <c r="S23" s="43"/>
      <c r="T23" s="43"/>
    </row>
    <row r="24" hidden="1" spans="1:20">
      <c r="A24" s="23">
        <v>3</v>
      </c>
      <c r="B24" s="24" t="s">
        <v>66</v>
      </c>
      <c r="C24" s="24" t="s">
        <v>11</v>
      </c>
      <c r="D24" s="24" t="s">
        <v>403</v>
      </c>
      <c r="E24" s="24" t="s">
        <v>63</v>
      </c>
      <c r="F24" s="23">
        <v>14743753777</v>
      </c>
      <c r="G24" s="13">
        <f t="shared" si="2"/>
        <v>10</v>
      </c>
      <c r="H24" s="13">
        <v>11</v>
      </c>
      <c r="I24" s="20">
        <f t="shared" si="3"/>
        <v>1.1</v>
      </c>
      <c r="J24" s="13" t="s">
        <v>393</v>
      </c>
      <c r="K24" s="24" t="s">
        <v>68</v>
      </c>
      <c r="L24" s="24" t="s">
        <v>69</v>
      </c>
      <c r="M24" s="24" t="s">
        <v>17</v>
      </c>
      <c r="N24" s="23">
        <v>15948405333</v>
      </c>
      <c r="O24" s="13">
        <f t="shared" si="0"/>
        <v>40</v>
      </c>
      <c r="P24" s="13">
        <v>18</v>
      </c>
      <c r="Q24" s="20">
        <f t="shared" si="1"/>
        <v>0.45</v>
      </c>
      <c r="R24" s="13" t="s">
        <v>395</v>
      </c>
      <c r="S24" s="43"/>
      <c r="T24" s="43"/>
    </row>
    <row r="25" hidden="1" spans="1:20">
      <c r="A25" s="23">
        <v>4</v>
      </c>
      <c r="B25" s="24" t="s">
        <v>404</v>
      </c>
      <c r="C25" s="24" t="s">
        <v>11</v>
      </c>
      <c r="D25" s="24" t="s">
        <v>86</v>
      </c>
      <c r="E25" s="24" t="s">
        <v>87</v>
      </c>
      <c r="F25" s="23">
        <v>15590776767</v>
      </c>
      <c r="G25" s="13">
        <f t="shared" si="2"/>
        <v>10</v>
      </c>
      <c r="H25" s="13">
        <v>15</v>
      </c>
      <c r="I25" s="20">
        <f t="shared" si="3"/>
        <v>1.5</v>
      </c>
      <c r="J25" s="26" t="s">
        <v>393</v>
      </c>
      <c r="K25" s="24" t="s">
        <v>73</v>
      </c>
      <c r="L25" s="24" t="s">
        <v>74</v>
      </c>
      <c r="M25" s="24" t="s">
        <v>17</v>
      </c>
      <c r="N25" s="23">
        <v>13341548199</v>
      </c>
      <c r="O25" s="13">
        <f t="shared" si="0"/>
        <v>40</v>
      </c>
      <c r="P25" s="13">
        <v>41</v>
      </c>
      <c r="Q25" s="20">
        <f t="shared" si="1"/>
        <v>1.025</v>
      </c>
      <c r="R25" s="13" t="s">
        <v>393</v>
      </c>
      <c r="S25" s="43"/>
      <c r="T25" s="43"/>
    </row>
    <row r="26" hidden="1" spans="1:20">
      <c r="A26" s="24"/>
      <c r="B26" s="24"/>
      <c r="C26" s="24"/>
      <c r="D26" s="24"/>
      <c r="E26" s="24"/>
      <c r="F26" s="23"/>
      <c r="G26" s="13"/>
      <c r="H26" s="13"/>
      <c r="I26" s="20"/>
      <c r="J26" s="33"/>
      <c r="K26" s="24" t="s">
        <v>75</v>
      </c>
      <c r="L26" s="24" t="s">
        <v>22</v>
      </c>
      <c r="M26" s="24" t="s">
        <v>17</v>
      </c>
      <c r="N26" s="24">
        <v>13620737099</v>
      </c>
      <c r="O26" s="13">
        <f t="shared" si="0"/>
        <v>40</v>
      </c>
      <c r="P26" s="13">
        <f>P7</f>
        <v>40</v>
      </c>
      <c r="Q26" s="20">
        <f t="shared" si="1"/>
        <v>1</v>
      </c>
      <c r="R26" s="13" t="s">
        <v>393</v>
      </c>
      <c r="S26" s="43"/>
      <c r="T26" s="43"/>
    </row>
    <row r="27" hidden="1" spans="1:20">
      <c r="A27" s="23">
        <v>5</v>
      </c>
      <c r="B27" s="24" t="s">
        <v>76</v>
      </c>
      <c r="C27" s="24" t="s">
        <v>11</v>
      </c>
      <c r="D27" s="24" t="s">
        <v>67</v>
      </c>
      <c r="E27" s="24" t="s">
        <v>63</v>
      </c>
      <c r="F27" s="23">
        <v>13578565099</v>
      </c>
      <c r="G27" s="13">
        <f t="shared" ref="G27:G32" si="4">10*1</f>
        <v>10</v>
      </c>
      <c r="H27" s="13">
        <v>24</v>
      </c>
      <c r="I27" s="20">
        <f t="shared" ref="I27:I32" si="5">H27/G27</f>
        <v>2.4</v>
      </c>
      <c r="J27" s="26" t="s">
        <v>393</v>
      </c>
      <c r="K27" s="24" t="s">
        <v>79</v>
      </c>
      <c r="L27" s="24" t="s">
        <v>80</v>
      </c>
      <c r="M27" s="24" t="s">
        <v>17</v>
      </c>
      <c r="N27" s="23">
        <v>13620735559</v>
      </c>
      <c r="O27" s="13">
        <f t="shared" si="0"/>
        <v>40</v>
      </c>
      <c r="P27" s="13">
        <v>49</v>
      </c>
      <c r="Q27" s="20">
        <f t="shared" si="1"/>
        <v>1.225</v>
      </c>
      <c r="R27" s="13" t="s">
        <v>393</v>
      </c>
      <c r="S27" s="43"/>
      <c r="T27" s="43"/>
    </row>
    <row r="28" hidden="1" spans="1:20">
      <c r="A28" s="24"/>
      <c r="B28" s="24"/>
      <c r="C28" s="24"/>
      <c r="D28" s="24"/>
      <c r="E28" s="24"/>
      <c r="F28" s="23"/>
      <c r="G28" s="13"/>
      <c r="H28" s="13"/>
      <c r="I28" s="20"/>
      <c r="J28" s="31"/>
      <c r="K28" s="24" t="s">
        <v>81</v>
      </c>
      <c r="L28" s="24" t="s">
        <v>405</v>
      </c>
      <c r="M28" s="24" t="s">
        <v>17</v>
      </c>
      <c r="N28" s="23">
        <v>15981123798</v>
      </c>
      <c r="O28" s="13">
        <f t="shared" si="0"/>
        <v>40</v>
      </c>
      <c r="P28" s="13">
        <v>62</v>
      </c>
      <c r="Q28" s="20">
        <f t="shared" si="1"/>
        <v>1.55</v>
      </c>
      <c r="R28" s="13" t="s">
        <v>393</v>
      </c>
      <c r="S28" s="43"/>
      <c r="T28" s="43"/>
    </row>
    <row r="29" hidden="1" spans="1:20">
      <c r="A29" s="24"/>
      <c r="B29" s="24"/>
      <c r="C29" s="24"/>
      <c r="D29" s="24"/>
      <c r="E29" s="24"/>
      <c r="F29" s="23"/>
      <c r="G29" s="13"/>
      <c r="H29" s="13"/>
      <c r="I29" s="20"/>
      <c r="J29" s="31"/>
      <c r="K29" s="24" t="s">
        <v>83</v>
      </c>
      <c r="L29" s="24" t="s">
        <v>84</v>
      </c>
      <c r="M29" s="24" t="s">
        <v>17</v>
      </c>
      <c r="N29" s="23">
        <v>14743755301</v>
      </c>
      <c r="O29" s="13">
        <f t="shared" si="0"/>
        <v>40</v>
      </c>
      <c r="P29" s="13">
        <v>53</v>
      </c>
      <c r="Q29" s="20">
        <f t="shared" si="1"/>
        <v>1.325</v>
      </c>
      <c r="R29" s="13" t="s">
        <v>393</v>
      </c>
      <c r="S29" s="43"/>
      <c r="T29" s="43"/>
    </row>
    <row r="30" hidden="1" spans="1:20">
      <c r="A30" s="24"/>
      <c r="B30" s="24"/>
      <c r="C30" s="24"/>
      <c r="D30" s="24"/>
      <c r="E30" s="24"/>
      <c r="F30" s="23"/>
      <c r="G30" s="13"/>
      <c r="H30" s="13"/>
      <c r="I30" s="20"/>
      <c r="J30" s="33"/>
      <c r="K30" s="24" t="s">
        <v>23</v>
      </c>
      <c r="L30" s="24" t="s">
        <v>24</v>
      </c>
      <c r="M30" s="24" t="s">
        <v>17</v>
      </c>
      <c r="N30" s="23">
        <v>15948515988</v>
      </c>
      <c r="O30" s="13">
        <f t="shared" si="0"/>
        <v>40</v>
      </c>
      <c r="P30" s="13">
        <f>P8</f>
        <v>55</v>
      </c>
      <c r="Q30" s="20">
        <f t="shared" si="1"/>
        <v>1.375</v>
      </c>
      <c r="R30" s="13" t="s">
        <v>393</v>
      </c>
      <c r="S30" s="43"/>
      <c r="T30" s="43"/>
    </row>
    <row r="31" hidden="1" spans="1:20">
      <c r="A31" s="23">
        <v>6</v>
      </c>
      <c r="B31" s="24" t="s">
        <v>85</v>
      </c>
      <c r="C31" s="24" t="s">
        <v>11</v>
      </c>
      <c r="D31" s="24" t="s">
        <v>406</v>
      </c>
      <c r="E31" s="24" t="s">
        <v>407</v>
      </c>
      <c r="F31" s="23">
        <v>13500990439</v>
      </c>
      <c r="G31" s="13">
        <f t="shared" si="4"/>
        <v>10</v>
      </c>
      <c r="H31" s="13">
        <v>0</v>
      </c>
      <c r="I31" s="20">
        <f t="shared" si="5"/>
        <v>0</v>
      </c>
      <c r="J31" s="13" t="s">
        <v>395</v>
      </c>
      <c r="K31" s="24" t="s">
        <v>88</v>
      </c>
      <c r="L31" s="24" t="s">
        <v>33</v>
      </c>
      <c r="M31" s="24" t="s">
        <v>17</v>
      </c>
      <c r="N31" s="23">
        <v>18643243353</v>
      </c>
      <c r="O31" s="13">
        <f t="shared" si="0"/>
        <v>40</v>
      </c>
      <c r="P31" s="13">
        <v>42</v>
      </c>
      <c r="Q31" s="20">
        <f t="shared" si="1"/>
        <v>1.05</v>
      </c>
      <c r="R31" s="13" t="s">
        <v>393</v>
      </c>
      <c r="S31" s="43"/>
      <c r="T31" s="43"/>
    </row>
    <row r="32" hidden="1" spans="1:20">
      <c r="A32" s="23">
        <v>7</v>
      </c>
      <c r="B32" s="24" t="s">
        <v>89</v>
      </c>
      <c r="C32" s="24" t="s">
        <v>11</v>
      </c>
      <c r="D32" s="24" t="s">
        <v>408</v>
      </c>
      <c r="E32" s="24" t="s">
        <v>63</v>
      </c>
      <c r="F32" s="23">
        <v>13252597599</v>
      </c>
      <c r="G32" s="13">
        <f t="shared" si="4"/>
        <v>10</v>
      </c>
      <c r="H32" s="13">
        <v>12</v>
      </c>
      <c r="I32" s="20">
        <f t="shared" si="5"/>
        <v>1.2</v>
      </c>
      <c r="J32" s="26" t="s">
        <v>393</v>
      </c>
      <c r="K32" s="24" t="s">
        <v>92</v>
      </c>
      <c r="L32" s="24" t="s">
        <v>93</v>
      </c>
      <c r="M32" s="24" t="s">
        <v>17</v>
      </c>
      <c r="N32" s="23">
        <v>15948504441</v>
      </c>
      <c r="O32" s="13">
        <f t="shared" si="0"/>
        <v>40</v>
      </c>
      <c r="P32" s="13">
        <v>48</v>
      </c>
      <c r="Q32" s="20">
        <f t="shared" si="1"/>
        <v>1.2</v>
      </c>
      <c r="R32" s="13" t="s">
        <v>393</v>
      </c>
      <c r="S32" s="43"/>
      <c r="T32" s="43"/>
    </row>
    <row r="33" hidden="1" spans="1:20">
      <c r="A33" s="24"/>
      <c r="B33" s="24"/>
      <c r="C33" s="24"/>
      <c r="D33" s="24"/>
      <c r="E33" s="24"/>
      <c r="F33" s="23"/>
      <c r="G33" s="13"/>
      <c r="H33" s="13"/>
      <c r="I33" s="20"/>
      <c r="J33" s="33"/>
      <c r="K33" s="24" t="s">
        <v>94</v>
      </c>
      <c r="L33" s="24" t="s">
        <v>409</v>
      </c>
      <c r="M33" s="24" t="s">
        <v>17</v>
      </c>
      <c r="N33" s="23">
        <v>15943235559</v>
      </c>
      <c r="O33" s="13">
        <f t="shared" si="0"/>
        <v>40</v>
      </c>
      <c r="P33" s="13">
        <v>40</v>
      </c>
      <c r="Q33" s="20">
        <f t="shared" si="1"/>
        <v>1</v>
      </c>
      <c r="R33" s="13" t="s">
        <v>393</v>
      </c>
      <c r="S33" s="43"/>
      <c r="T33" s="43"/>
    </row>
    <row r="34" hidden="1" spans="1:20">
      <c r="A34" s="41">
        <v>8</v>
      </c>
      <c r="B34" s="41" t="s">
        <v>96</v>
      </c>
      <c r="C34" s="24" t="s">
        <v>11</v>
      </c>
      <c r="D34" s="24" t="s">
        <v>71</v>
      </c>
      <c r="E34" s="24" t="s">
        <v>72</v>
      </c>
      <c r="F34" s="44">
        <v>13943218811</v>
      </c>
      <c r="G34" s="13">
        <f>10*1</f>
        <v>10</v>
      </c>
      <c r="H34" s="13">
        <v>12</v>
      </c>
      <c r="I34" s="20">
        <f>H34/G34</f>
        <v>1.2</v>
      </c>
      <c r="J34" s="13" t="s">
        <v>393</v>
      </c>
      <c r="K34" s="24" t="s">
        <v>94</v>
      </c>
      <c r="L34" s="24" t="s">
        <v>409</v>
      </c>
      <c r="M34" s="24" t="s">
        <v>17</v>
      </c>
      <c r="N34" s="23">
        <v>15943235559</v>
      </c>
      <c r="O34" s="13">
        <f t="shared" si="0"/>
        <v>40</v>
      </c>
      <c r="P34" s="13">
        <f>P33</f>
        <v>40</v>
      </c>
      <c r="Q34" s="20">
        <f t="shared" si="1"/>
        <v>1</v>
      </c>
      <c r="R34" s="13" t="s">
        <v>393</v>
      </c>
      <c r="S34" s="38"/>
      <c r="T34" s="38"/>
    </row>
    <row r="35" hidden="1" spans="1:20">
      <c r="A35" s="45">
        <v>9</v>
      </c>
      <c r="B35" s="46" t="s">
        <v>98</v>
      </c>
      <c r="C35" s="24" t="s">
        <v>99</v>
      </c>
      <c r="D35" s="24" t="s">
        <v>410</v>
      </c>
      <c r="E35" s="24" t="s">
        <v>13</v>
      </c>
      <c r="F35" s="24">
        <v>13844258966</v>
      </c>
      <c r="G35" s="26">
        <f>10*1</f>
        <v>10</v>
      </c>
      <c r="H35" s="26">
        <v>10</v>
      </c>
      <c r="I35" s="47">
        <f>H35/G35</f>
        <v>1</v>
      </c>
      <c r="J35" s="26" t="s">
        <v>393</v>
      </c>
      <c r="K35" s="24" t="s">
        <v>103</v>
      </c>
      <c r="L35" s="24" t="s">
        <v>104</v>
      </c>
      <c r="M35" s="24" t="s">
        <v>17</v>
      </c>
      <c r="N35" s="24">
        <v>13704441055</v>
      </c>
      <c r="O35" s="13">
        <f t="shared" si="0"/>
        <v>40</v>
      </c>
      <c r="P35" s="13">
        <v>43</v>
      </c>
      <c r="Q35" s="20">
        <f t="shared" si="1"/>
        <v>1.075</v>
      </c>
      <c r="R35" s="13" t="s">
        <v>393</v>
      </c>
      <c r="S35" s="48"/>
      <c r="T35" s="48"/>
    </row>
    <row r="36" hidden="1" spans="1:20">
      <c r="A36" s="49"/>
      <c r="B36" s="49"/>
      <c r="C36" s="24"/>
      <c r="D36" s="24"/>
      <c r="E36" s="24"/>
      <c r="F36" s="24"/>
      <c r="G36" s="31"/>
      <c r="H36" s="31"/>
      <c r="I36" s="50"/>
      <c r="J36" s="31"/>
      <c r="K36" s="24" t="s">
        <v>105</v>
      </c>
      <c r="L36" s="24" t="s">
        <v>106</v>
      </c>
      <c r="M36" s="24" t="s">
        <v>17</v>
      </c>
      <c r="N36" s="24">
        <v>13654423555</v>
      </c>
      <c r="O36" s="13">
        <f t="shared" si="0"/>
        <v>40</v>
      </c>
      <c r="P36" s="13">
        <v>50</v>
      </c>
      <c r="Q36" s="20">
        <f t="shared" si="1"/>
        <v>1.25</v>
      </c>
      <c r="R36" s="13" t="s">
        <v>393</v>
      </c>
      <c r="S36" s="48"/>
      <c r="T36" s="48"/>
    </row>
    <row r="37" hidden="1" spans="1:20">
      <c r="A37" s="49"/>
      <c r="B37" s="49"/>
      <c r="C37" s="24"/>
      <c r="D37" s="24"/>
      <c r="E37" s="24"/>
      <c r="F37" s="24"/>
      <c r="G37" s="31"/>
      <c r="H37" s="31"/>
      <c r="I37" s="50"/>
      <c r="J37" s="31"/>
      <c r="K37" s="24" t="s">
        <v>107</v>
      </c>
      <c r="L37" s="24" t="s">
        <v>108</v>
      </c>
      <c r="M37" s="24" t="s">
        <v>17</v>
      </c>
      <c r="N37" s="23">
        <v>15948410222</v>
      </c>
      <c r="O37" s="13">
        <f t="shared" si="0"/>
        <v>40</v>
      </c>
      <c r="P37" s="13">
        <v>36</v>
      </c>
      <c r="Q37" s="20">
        <f t="shared" si="1"/>
        <v>0.9</v>
      </c>
      <c r="R37" s="13" t="s">
        <v>395</v>
      </c>
      <c r="S37" s="48"/>
      <c r="T37" s="48"/>
    </row>
    <row r="38" hidden="1" spans="1:20">
      <c r="A38" s="49"/>
      <c r="B38" s="49"/>
      <c r="C38" s="24"/>
      <c r="D38" s="24"/>
      <c r="E38" s="24"/>
      <c r="F38" s="24"/>
      <c r="G38" s="31"/>
      <c r="H38" s="31"/>
      <c r="I38" s="50"/>
      <c r="J38" s="31"/>
      <c r="K38" s="24" t="s">
        <v>109</v>
      </c>
      <c r="L38" s="24" t="s">
        <v>411</v>
      </c>
      <c r="M38" s="24" t="s">
        <v>17</v>
      </c>
      <c r="N38" s="24">
        <v>13944637145</v>
      </c>
      <c r="O38" s="13">
        <f t="shared" si="0"/>
        <v>40</v>
      </c>
      <c r="P38" s="13">
        <v>44</v>
      </c>
      <c r="Q38" s="20">
        <f t="shared" si="1"/>
        <v>1.1</v>
      </c>
      <c r="R38" s="13" t="s">
        <v>393</v>
      </c>
      <c r="S38" s="48"/>
      <c r="T38" s="48"/>
    </row>
    <row r="39" hidden="1" spans="1:20">
      <c r="A39" s="49"/>
      <c r="B39" s="49"/>
      <c r="C39" s="24"/>
      <c r="D39" s="24"/>
      <c r="E39" s="24"/>
      <c r="F39" s="24"/>
      <c r="G39" s="31"/>
      <c r="H39" s="31"/>
      <c r="I39" s="50"/>
      <c r="J39" s="31"/>
      <c r="K39" s="24" t="s">
        <v>112</v>
      </c>
      <c r="L39" s="24" t="s">
        <v>113</v>
      </c>
      <c r="M39" s="24" t="s">
        <v>17</v>
      </c>
      <c r="N39" s="24">
        <v>13196215999</v>
      </c>
      <c r="O39" s="13">
        <f t="shared" si="0"/>
        <v>40</v>
      </c>
      <c r="P39" s="13">
        <v>40</v>
      </c>
      <c r="Q39" s="20">
        <f t="shared" si="1"/>
        <v>1</v>
      </c>
      <c r="R39" s="13" t="s">
        <v>393</v>
      </c>
      <c r="S39" s="48"/>
      <c r="T39" s="48"/>
    </row>
    <row r="40" hidden="1" spans="1:20">
      <c r="A40" s="49"/>
      <c r="B40" s="49"/>
      <c r="C40" s="24"/>
      <c r="D40" s="24"/>
      <c r="E40" s="24"/>
      <c r="F40" s="24"/>
      <c r="G40" s="33"/>
      <c r="H40" s="33"/>
      <c r="I40" s="51"/>
      <c r="J40" s="33"/>
      <c r="K40" s="24" t="s">
        <v>114</v>
      </c>
      <c r="L40" s="24" t="s">
        <v>115</v>
      </c>
      <c r="M40" s="24" t="s">
        <v>17</v>
      </c>
      <c r="N40" s="24">
        <v>15948519448</v>
      </c>
      <c r="O40" s="13">
        <f t="shared" si="0"/>
        <v>40</v>
      </c>
      <c r="P40" s="13">
        <v>43</v>
      </c>
      <c r="Q40" s="20">
        <f t="shared" si="1"/>
        <v>1.075</v>
      </c>
      <c r="R40" s="13" t="s">
        <v>393</v>
      </c>
      <c r="S40" s="48"/>
      <c r="T40" s="48"/>
    </row>
    <row r="41" spans="1:20">
      <c r="A41" s="49"/>
      <c r="B41" s="49"/>
      <c r="C41" s="34" t="s">
        <v>32</v>
      </c>
      <c r="D41" s="34" t="s">
        <v>148</v>
      </c>
      <c r="E41" s="34" t="s">
        <v>134</v>
      </c>
      <c r="F41" s="34" t="s">
        <v>412</v>
      </c>
      <c r="G41" s="26">
        <f>10*1</f>
        <v>10</v>
      </c>
      <c r="H41" s="26">
        <v>40</v>
      </c>
      <c r="I41" s="47">
        <f>H41/G41</f>
        <v>4</v>
      </c>
      <c r="J41" s="26" t="s">
        <v>393</v>
      </c>
      <c r="K41" s="28" t="s">
        <v>119</v>
      </c>
      <c r="L41" s="27" t="s">
        <v>120</v>
      </c>
      <c r="M41" s="28" t="s">
        <v>121</v>
      </c>
      <c r="N41" s="37">
        <v>15568455555</v>
      </c>
      <c r="O41" s="13">
        <f t="shared" si="0"/>
        <v>40</v>
      </c>
      <c r="P41" s="13">
        <v>39</v>
      </c>
      <c r="Q41" s="20">
        <f t="shared" si="1"/>
        <v>0.975</v>
      </c>
      <c r="R41" s="13" t="s">
        <v>395</v>
      </c>
      <c r="S41" s="29"/>
      <c r="T41" s="29"/>
    </row>
    <row r="42" spans="1:20">
      <c r="A42" s="49"/>
      <c r="B42" s="49"/>
      <c r="C42" s="39"/>
      <c r="D42" s="39"/>
      <c r="E42" s="39"/>
      <c r="F42" s="39"/>
      <c r="G42" s="31"/>
      <c r="H42" s="31"/>
      <c r="I42" s="50"/>
      <c r="J42" s="31"/>
      <c r="K42" s="28" t="s">
        <v>122</v>
      </c>
      <c r="L42" s="27" t="s">
        <v>123</v>
      </c>
      <c r="M42" s="28" t="s">
        <v>121</v>
      </c>
      <c r="N42" s="37">
        <v>15643235918</v>
      </c>
      <c r="O42" s="13">
        <f t="shared" si="0"/>
        <v>40</v>
      </c>
      <c r="P42" s="13">
        <v>40</v>
      </c>
      <c r="Q42" s="20">
        <f t="shared" si="1"/>
        <v>1</v>
      </c>
      <c r="R42" s="13" t="s">
        <v>393</v>
      </c>
      <c r="S42" s="29"/>
      <c r="T42" s="29"/>
    </row>
    <row r="43" spans="1:20">
      <c r="A43" s="49"/>
      <c r="B43" s="49"/>
      <c r="C43" s="39"/>
      <c r="D43" s="39"/>
      <c r="E43" s="39"/>
      <c r="F43" s="39"/>
      <c r="G43" s="31"/>
      <c r="H43" s="31"/>
      <c r="I43" s="50"/>
      <c r="J43" s="31"/>
      <c r="K43" s="28" t="s">
        <v>124</v>
      </c>
      <c r="L43" s="27" t="s">
        <v>125</v>
      </c>
      <c r="M43" s="28" t="s">
        <v>413</v>
      </c>
      <c r="N43" s="37">
        <v>15567467749</v>
      </c>
      <c r="O43" s="13">
        <f t="shared" si="0"/>
        <v>40</v>
      </c>
      <c r="P43" s="13">
        <v>48</v>
      </c>
      <c r="Q43" s="20">
        <f t="shared" si="1"/>
        <v>1.2</v>
      </c>
      <c r="R43" s="13" t="s">
        <v>393</v>
      </c>
      <c r="S43" s="29"/>
      <c r="T43" s="29"/>
    </row>
    <row r="44" spans="1:20">
      <c r="A44" s="49"/>
      <c r="B44" s="49"/>
      <c r="C44" s="39"/>
      <c r="D44" s="39"/>
      <c r="E44" s="39"/>
      <c r="F44" s="39"/>
      <c r="G44" s="31"/>
      <c r="H44" s="31"/>
      <c r="I44" s="50"/>
      <c r="J44" s="31"/>
      <c r="K44" s="28" t="s">
        <v>41</v>
      </c>
      <c r="L44" s="27" t="s">
        <v>42</v>
      </c>
      <c r="M44" s="28" t="s">
        <v>127</v>
      </c>
      <c r="N44" s="37">
        <v>13578523708</v>
      </c>
      <c r="O44" s="13">
        <f t="shared" si="0"/>
        <v>40</v>
      </c>
      <c r="P44" s="13">
        <f>P14</f>
        <v>40</v>
      </c>
      <c r="Q44" s="20">
        <f t="shared" si="1"/>
        <v>1</v>
      </c>
      <c r="R44" s="13" t="s">
        <v>393</v>
      </c>
      <c r="S44" s="29"/>
      <c r="T44" s="29"/>
    </row>
    <row r="45" spans="1:20">
      <c r="A45" s="52"/>
      <c r="B45" s="52"/>
      <c r="C45" s="40"/>
      <c r="D45" s="40"/>
      <c r="E45" s="40"/>
      <c r="F45" s="40"/>
      <c r="G45" s="33"/>
      <c r="H45" s="33"/>
      <c r="I45" s="51"/>
      <c r="J45" s="33"/>
      <c r="K45" s="28" t="s">
        <v>52</v>
      </c>
      <c r="L45" s="27" t="s">
        <v>53</v>
      </c>
      <c r="M45" s="28" t="s">
        <v>17</v>
      </c>
      <c r="N45" s="37">
        <v>13079741088</v>
      </c>
      <c r="O45" s="13">
        <f t="shared" si="0"/>
        <v>40</v>
      </c>
      <c r="P45" s="13">
        <f>P19</f>
        <v>54</v>
      </c>
      <c r="Q45" s="20">
        <f t="shared" si="1"/>
        <v>1.35</v>
      </c>
      <c r="R45" s="13" t="s">
        <v>393</v>
      </c>
      <c r="S45" s="29"/>
      <c r="T45" s="29"/>
    </row>
    <row r="46" hidden="1" spans="1:20">
      <c r="A46" s="23">
        <v>10</v>
      </c>
      <c r="B46" s="24" t="s">
        <v>128</v>
      </c>
      <c r="C46" s="24" t="s">
        <v>99</v>
      </c>
      <c r="D46" s="24" t="s">
        <v>410</v>
      </c>
      <c r="E46" s="24" t="s">
        <v>13</v>
      </c>
      <c r="F46" s="53">
        <v>13844258966</v>
      </c>
      <c r="G46" s="13">
        <f t="shared" ref="G46:G49" si="6">10*1</f>
        <v>10</v>
      </c>
      <c r="H46" s="13">
        <f>H35</f>
        <v>10</v>
      </c>
      <c r="I46" s="20">
        <f t="shared" ref="I46:I49" si="7">H46/G46</f>
        <v>1</v>
      </c>
      <c r="J46" s="13" t="s">
        <v>393</v>
      </c>
      <c r="K46" s="41" t="s">
        <v>114</v>
      </c>
      <c r="L46" s="37" t="s">
        <v>115</v>
      </c>
      <c r="M46" s="28" t="s">
        <v>17</v>
      </c>
      <c r="N46" s="37">
        <v>15948519448</v>
      </c>
      <c r="O46" s="13">
        <f t="shared" si="0"/>
        <v>40</v>
      </c>
      <c r="P46" s="13">
        <f>P40</f>
        <v>43</v>
      </c>
      <c r="Q46" s="20">
        <f t="shared" si="1"/>
        <v>1.075</v>
      </c>
      <c r="R46" s="13" t="s">
        <v>393</v>
      </c>
      <c r="S46" s="54"/>
      <c r="T46" s="54"/>
    </row>
    <row r="47" spans="1:20">
      <c r="A47" s="24"/>
      <c r="B47" s="24"/>
      <c r="C47" s="28" t="s">
        <v>32</v>
      </c>
      <c r="D47" s="28" t="s">
        <v>130</v>
      </c>
      <c r="E47" s="28" t="s">
        <v>63</v>
      </c>
      <c r="F47" s="28" t="s">
        <v>131</v>
      </c>
      <c r="G47" s="13">
        <f t="shared" si="6"/>
        <v>10</v>
      </c>
      <c r="H47" s="13">
        <v>10</v>
      </c>
      <c r="I47" s="20">
        <f t="shared" si="7"/>
        <v>1</v>
      </c>
      <c r="J47" s="13" t="s">
        <v>393</v>
      </c>
      <c r="K47" s="28" t="s">
        <v>122</v>
      </c>
      <c r="L47" s="27" t="s">
        <v>123</v>
      </c>
      <c r="M47" s="28" t="s">
        <v>121</v>
      </c>
      <c r="N47" s="37">
        <v>15643235918</v>
      </c>
      <c r="O47" s="13">
        <f t="shared" si="0"/>
        <v>40</v>
      </c>
      <c r="P47" s="13">
        <f>P42</f>
        <v>40</v>
      </c>
      <c r="Q47" s="20">
        <f t="shared" si="1"/>
        <v>1</v>
      </c>
      <c r="R47" s="13" t="s">
        <v>393</v>
      </c>
      <c r="S47" s="29"/>
      <c r="T47" s="29"/>
    </row>
    <row r="48" hidden="1" spans="1:20">
      <c r="A48" s="45">
        <v>11</v>
      </c>
      <c r="B48" s="46" t="s">
        <v>132</v>
      </c>
      <c r="C48" s="24" t="s">
        <v>99</v>
      </c>
      <c r="D48" s="24" t="s">
        <v>414</v>
      </c>
      <c r="E48" s="24" t="s">
        <v>117</v>
      </c>
      <c r="F48" s="44">
        <v>13404662017</v>
      </c>
      <c r="G48" s="13">
        <f t="shared" si="6"/>
        <v>10</v>
      </c>
      <c r="H48" s="13">
        <v>13</v>
      </c>
      <c r="I48" s="20">
        <f t="shared" si="7"/>
        <v>1.3</v>
      </c>
      <c r="J48" s="13" t="s">
        <v>393</v>
      </c>
      <c r="K48" s="41" t="s">
        <v>135</v>
      </c>
      <c r="L48" s="41" t="s">
        <v>136</v>
      </c>
      <c r="M48" s="28" t="s">
        <v>17</v>
      </c>
      <c r="N48" s="44">
        <v>13944259877</v>
      </c>
      <c r="O48" s="13">
        <f t="shared" si="0"/>
        <v>40</v>
      </c>
      <c r="P48" s="13">
        <v>23</v>
      </c>
      <c r="Q48" s="20">
        <f t="shared" si="1"/>
        <v>0.575</v>
      </c>
      <c r="R48" s="13" t="s">
        <v>395</v>
      </c>
      <c r="S48" s="38"/>
      <c r="T48" s="38"/>
    </row>
    <row r="49" spans="1:20">
      <c r="A49" s="49"/>
      <c r="B49" s="49"/>
      <c r="C49" s="28" t="s">
        <v>32</v>
      </c>
      <c r="D49" s="28" t="s">
        <v>137</v>
      </c>
      <c r="E49" s="28" t="s">
        <v>138</v>
      </c>
      <c r="F49" s="28" t="s">
        <v>139</v>
      </c>
      <c r="G49" s="26">
        <f t="shared" si="6"/>
        <v>10</v>
      </c>
      <c r="H49" s="26">
        <v>35</v>
      </c>
      <c r="I49" s="47">
        <f t="shared" si="7"/>
        <v>3.5</v>
      </c>
      <c r="J49" s="26" t="s">
        <v>393</v>
      </c>
      <c r="K49" s="28" t="s">
        <v>140</v>
      </c>
      <c r="L49" s="27" t="s">
        <v>141</v>
      </c>
      <c r="M49" s="28" t="s">
        <v>17</v>
      </c>
      <c r="N49" s="37">
        <v>15754450999</v>
      </c>
      <c r="O49" s="13">
        <f t="shared" si="0"/>
        <v>40</v>
      </c>
      <c r="P49" s="13">
        <v>22</v>
      </c>
      <c r="Q49" s="20">
        <f t="shared" si="1"/>
        <v>0.55</v>
      </c>
      <c r="R49" s="13" t="s">
        <v>395</v>
      </c>
      <c r="S49" s="29"/>
      <c r="T49" s="29"/>
    </row>
    <row r="50" spans="1:20">
      <c r="A50" s="49"/>
      <c r="B50" s="49"/>
      <c r="C50" s="28"/>
      <c r="D50" s="28"/>
      <c r="E50" s="28"/>
      <c r="F50" s="28"/>
      <c r="G50" s="31"/>
      <c r="H50" s="31"/>
      <c r="I50" s="50"/>
      <c r="J50" s="31"/>
      <c r="K50" s="28" t="s">
        <v>124</v>
      </c>
      <c r="L50" s="27" t="s">
        <v>125</v>
      </c>
      <c r="M50" s="28" t="s">
        <v>413</v>
      </c>
      <c r="N50" s="37">
        <v>15567467749</v>
      </c>
      <c r="O50" s="13">
        <f t="shared" si="0"/>
        <v>40</v>
      </c>
      <c r="P50" s="13">
        <f>P43</f>
        <v>48</v>
      </c>
      <c r="Q50" s="20">
        <f t="shared" si="1"/>
        <v>1.2</v>
      </c>
      <c r="R50" s="13" t="s">
        <v>393</v>
      </c>
      <c r="S50" s="29"/>
      <c r="T50" s="29"/>
    </row>
    <row r="51" spans="1:20">
      <c r="A51" s="52"/>
      <c r="B51" s="52"/>
      <c r="C51" s="28"/>
      <c r="D51" s="28"/>
      <c r="E51" s="28"/>
      <c r="F51" s="28"/>
      <c r="G51" s="33"/>
      <c r="H51" s="33"/>
      <c r="I51" s="51"/>
      <c r="J51" s="33"/>
      <c r="K51" s="28" t="s">
        <v>41</v>
      </c>
      <c r="L51" s="27" t="s">
        <v>42</v>
      </c>
      <c r="M51" s="28" t="s">
        <v>17</v>
      </c>
      <c r="N51" s="37">
        <v>13578523708</v>
      </c>
      <c r="O51" s="13">
        <f t="shared" si="0"/>
        <v>40</v>
      </c>
      <c r="P51" s="13">
        <f>P14</f>
        <v>40</v>
      </c>
      <c r="Q51" s="20">
        <f t="shared" si="1"/>
        <v>1</v>
      </c>
      <c r="R51" s="13" t="s">
        <v>393</v>
      </c>
      <c r="S51" s="29"/>
      <c r="T51" s="29"/>
    </row>
    <row r="52" spans="1:20">
      <c r="A52" s="23">
        <v>12</v>
      </c>
      <c r="B52" s="24" t="s">
        <v>142</v>
      </c>
      <c r="C52" s="28" t="s">
        <v>32</v>
      </c>
      <c r="D52" s="28" t="s">
        <v>415</v>
      </c>
      <c r="E52" s="28" t="s">
        <v>63</v>
      </c>
      <c r="F52" s="28" t="s">
        <v>144</v>
      </c>
      <c r="G52" s="13">
        <f>10*1</f>
        <v>10</v>
      </c>
      <c r="H52" s="13">
        <v>4</v>
      </c>
      <c r="I52" s="20">
        <f>H52/G52</f>
        <v>0.4</v>
      </c>
      <c r="J52" s="13" t="s">
        <v>395</v>
      </c>
      <c r="K52" s="28" t="s">
        <v>145</v>
      </c>
      <c r="L52" s="27" t="s">
        <v>146</v>
      </c>
      <c r="M52" s="28" t="s">
        <v>17</v>
      </c>
      <c r="N52" s="37">
        <v>13943216946</v>
      </c>
      <c r="O52" s="13">
        <f t="shared" si="0"/>
        <v>40</v>
      </c>
      <c r="P52" s="13">
        <v>52</v>
      </c>
      <c r="Q52" s="20">
        <f t="shared" si="1"/>
        <v>1.3</v>
      </c>
      <c r="R52" s="13" t="s">
        <v>393</v>
      </c>
      <c r="S52" s="29"/>
      <c r="T52" s="29"/>
    </row>
    <row r="53" spans="1:20">
      <c r="A53" s="23">
        <v>13</v>
      </c>
      <c r="B53" s="24" t="s">
        <v>147</v>
      </c>
      <c r="C53" s="28" t="s">
        <v>32</v>
      </c>
      <c r="D53" s="28" t="s">
        <v>416</v>
      </c>
      <c r="E53" s="28" t="s">
        <v>13</v>
      </c>
      <c r="F53" s="28" t="s">
        <v>417</v>
      </c>
      <c r="G53" s="26">
        <f>10*1</f>
        <v>10</v>
      </c>
      <c r="H53" s="26">
        <v>13</v>
      </c>
      <c r="I53" s="47">
        <f>H53/G53</f>
        <v>1.3</v>
      </c>
      <c r="J53" s="26" t="s">
        <v>393</v>
      </c>
      <c r="K53" s="28" t="s">
        <v>150</v>
      </c>
      <c r="L53" s="27" t="s">
        <v>418</v>
      </c>
      <c r="M53" s="28" t="s">
        <v>17</v>
      </c>
      <c r="N53" s="37">
        <v>15981133927</v>
      </c>
      <c r="O53" s="13">
        <f t="shared" si="0"/>
        <v>40</v>
      </c>
      <c r="P53" s="13">
        <v>26</v>
      </c>
      <c r="Q53" s="20">
        <f t="shared" si="1"/>
        <v>0.65</v>
      </c>
      <c r="R53" s="13" t="s">
        <v>395</v>
      </c>
      <c r="S53" s="29"/>
      <c r="T53" s="29"/>
    </row>
    <row r="54" spans="1:20">
      <c r="A54" s="24"/>
      <c r="B54" s="24"/>
      <c r="C54" s="28"/>
      <c r="D54" s="28"/>
      <c r="E54" s="28"/>
      <c r="F54" s="28"/>
      <c r="G54" s="31"/>
      <c r="H54" s="31"/>
      <c r="I54" s="50"/>
      <c r="J54" s="31"/>
      <c r="K54" s="28" t="s">
        <v>152</v>
      </c>
      <c r="L54" s="27" t="s">
        <v>153</v>
      </c>
      <c r="M54" s="28" t="s">
        <v>17</v>
      </c>
      <c r="N54" s="37">
        <v>13252590888</v>
      </c>
      <c r="O54" s="13">
        <f t="shared" si="0"/>
        <v>40</v>
      </c>
      <c r="P54" s="13">
        <v>40</v>
      </c>
      <c r="Q54" s="20">
        <f t="shared" si="1"/>
        <v>1</v>
      </c>
      <c r="R54" s="13" t="s">
        <v>393</v>
      </c>
      <c r="S54" s="29"/>
      <c r="T54" s="29"/>
    </row>
    <row r="55" spans="1:20">
      <c r="A55" s="24"/>
      <c r="B55" s="24"/>
      <c r="C55" s="28"/>
      <c r="D55" s="28"/>
      <c r="E55" s="28"/>
      <c r="F55" s="28"/>
      <c r="G55" s="31"/>
      <c r="H55" s="31"/>
      <c r="I55" s="50"/>
      <c r="J55" s="31"/>
      <c r="K55" s="28" t="s">
        <v>154</v>
      </c>
      <c r="L55" s="27" t="s">
        <v>419</v>
      </c>
      <c r="M55" s="28" t="s">
        <v>17</v>
      </c>
      <c r="N55" s="37">
        <v>13844257097</v>
      </c>
      <c r="O55" s="13">
        <f t="shared" si="0"/>
        <v>40</v>
      </c>
      <c r="P55" s="13">
        <v>40</v>
      </c>
      <c r="Q55" s="20">
        <f t="shared" si="1"/>
        <v>1</v>
      </c>
      <c r="R55" s="13" t="s">
        <v>393</v>
      </c>
      <c r="S55" s="29"/>
      <c r="T55" s="29"/>
    </row>
    <row r="56" spans="1:20">
      <c r="A56" s="24"/>
      <c r="B56" s="24"/>
      <c r="C56" s="28"/>
      <c r="D56" s="28"/>
      <c r="E56" s="28"/>
      <c r="F56" s="28"/>
      <c r="G56" s="31"/>
      <c r="H56" s="31"/>
      <c r="I56" s="50"/>
      <c r="J56" s="31"/>
      <c r="K56" s="28" t="s">
        <v>156</v>
      </c>
      <c r="L56" s="55" t="s">
        <v>420</v>
      </c>
      <c r="M56" s="56" t="s">
        <v>47</v>
      </c>
      <c r="N56" s="37">
        <v>13944255256</v>
      </c>
      <c r="O56" s="13">
        <f t="shared" si="0"/>
        <v>40</v>
      </c>
      <c r="P56" s="13">
        <v>42</v>
      </c>
      <c r="Q56" s="20">
        <f t="shared" si="1"/>
        <v>1.05</v>
      </c>
      <c r="R56" s="13" t="s">
        <v>393</v>
      </c>
      <c r="S56" s="29"/>
      <c r="T56" s="29"/>
    </row>
    <row r="57" spans="1:20">
      <c r="A57" s="24"/>
      <c r="B57" s="24"/>
      <c r="C57" s="28"/>
      <c r="D57" s="28"/>
      <c r="E57" s="28"/>
      <c r="F57" s="28"/>
      <c r="G57" s="31"/>
      <c r="H57" s="31"/>
      <c r="I57" s="50"/>
      <c r="J57" s="31"/>
      <c r="K57" s="28" t="s">
        <v>158</v>
      </c>
      <c r="L57" s="37" t="s">
        <v>421</v>
      </c>
      <c r="M57" s="37" t="s">
        <v>160</v>
      </c>
      <c r="N57" s="37">
        <v>18643249889</v>
      </c>
      <c r="O57" s="13">
        <f t="shared" si="0"/>
        <v>40</v>
      </c>
      <c r="P57" s="13">
        <v>32</v>
      </c>
      <c r="Q57" s="20">
        <f t="shared" si="1"/>
        <v>0.8</v>
      </c>
      <c r="R57" s="13" t="s">
        <v>395</v>
      </c>
      <c r="S57" s="29"/>
      <c r="T57" s="29"/>
    </row>
    <row r="58" spans="1:20">
      <c r="A58" s="24"/>
      <c r="B58" s="24"/>
      <c r="C58" s="28"/>
      <c r="D58" s="28"/>
      <c r="E58" s="28"/>
      <c r="F58" s="28"/>
      <c r="G58" s="31"/>
      <c r="H58" s="31"/>
      <c r="I58" s="50"/>
      <c r="J58" s="31"/>
      <c r="K58" s="28" t="s">
        <v>161</v>
      </c>
      <c r="L58" s="55" t="s">
        <v>162</v>
      </c>
      <c r="M58" s="56" t="s">
        <v>47</v>
      </c>
      <c r="N58" s="37">
        <v>13404661669</v>
      </c>
      <c r="O58" s="13">
        <f t="shared" si="0"/>
        <v>40</v>
      </c>
      <c r="P58" s="13">
        <v>40</v>
      </c>
      <c r="Q58" s="20">
        <f t="shared" si="1"/>
        <v>1</v>
      </c>
      <c r="R58" s="13" t="s">
        <v>393</v>
      </c>
      <c r="S58" s="29"/>
      <c r="T58" s="29"/>
    </row>
    <row r="59" spans="1:20">
      <c r="A59" s="24"/>
      <c r="B59" s="24"/>
      <c r="C59" s="28"/>
      <c r="D59" s="28"/>
      <c r="E59" s="28"/>
      <c r="F59" s="28"/>
      <c r="G59" s="31"/>
      <c r="H59" s="31"/>
      <c r="I59" s="50"/>
      <c r="J59" s="31"/>
      <c r="K59" s="28" t="s">
        <v>163</v>
      </c>
      <c r="L59" s="55" t="s">
        <v>422</v>
      </c>
      <c r="M59" s="56" t="s">
        <v>160</v>
      </c>
      <c r="N59" s="37">
        <v>13943218700</v>
      </c>
      <c r="O59" s="13">
        <f t="shared" si="0"/>
        <v>40</v>
      </c>
      <c r="P59" s="13">
        <v>42</v>
      </c>
      <c r="Q59" s="20">
        <f t="shared" si="1"/>
        <v>1.05</v>
      </c>
      <c r="R59" s="13" t="s">
        <v>393</v>
      </c>
      <c r="S59" s="29"/>
      <c r="T59" s="29"/>
    </row>
    <row r="60" spans="1:20">
      <c r="A60" s="24"/>
      <c r="B60" s="24"/>
      <c r="C60" s="28"/>
      <c r="D60" s="28"/>
      <c r="E60" s="28"/>
      <c r="F60" s="28"/>
      <c r="G60" s="33"/>
      <c r="H60" s="33"/>
      <c r="I60" s="51"/>
      <c r="J60" s="33"/>
      <c r="K60" s="28" t="s">
        <v>50</v>
      </c>
      <c r="L60" s="27" t="s">
        <v>51</v>
      </c>
      <c r="M60" s="28" t="s">
        <v>47</v>
      </c>
      <c r="N60" s="37">
        <v>13094415377</v>
      </c>
      <c r="O60" s="13">
        <f t="shared" si="0"/>
        <v>40</v>
      </c>
      <c r="P60" s="13">
        <f>P18</f>
        <v>46</v>
      </c>
      <c r="Q60" s="20">
        <f t="shared" si="1"/>
        <v>1.15</v>
      </c>
      <c r="R60" s="13" t="s">
        <v>393</v>
      </c>
      <c r="S60" s="29"/>
      <c r="T60" s="29"/>
    </row>
    <row r="61" spans="1:20">
      <c r="A61" s="23">
        <v>14</v>
      </c>
      <c r="B61" s="24" t="s">
        <v>165</v>
      </c>
      <c r="C61" s="41" t="s">
        <v>32</v>
      </c>
      <c r="D61" s="41" t="s">
        <v>423</v>
      </c>
      <c r="E61" s="41" t="s">
        <v>63</v>
      </c>
      <c r="F61" s="41">
        <v>15981122111</v>
      </c>
      <c r="G61" s="13">
        <f t="shared" ref="G61:G64" si="8">10*1</f>
        <v>10</v>
      </c>
      <c r="H61" s="13">
        <v>13</v>
      </c>
      <c r="I61" s="20">
        <f t="shared" ref="I61:I64" si="9">H61/G61</f>
        <v>1.3</v>
      </c>
      <c r="J61" s="13" t="s">
        <v>393</v>
      </c>
      <c r="K61" s="41" t="s">
        <v>167</v>
      </c>
      <c r="L61" s="57" t="s">
        <v>168</v>
      </c>
      <c r="M61" s="41" t="s">
        <v>17</v>
      </c>
      <c r="N61" s="37">
        <v>15944214066</v>
      </c>
      <c r="O61" s="13">
        <f t="shared" si="0"/>
        <v>40</v>
      </c>
      <c r="P61" s="13">
        <v>36</v>
      </c>
      <c r="Q61" s="20">
        <f t="shared" si="1"/>
        <v>0.9</v>
      </c>
      <c r="R61" s="13" t="s">
        <v>395</v>
      </c>
      <c r="S61" s="42"/>
      <c r="T61" s="42"/>
    </row>
    <row r="62" hidden="1" spans="1:20">
      <c r="A62" s="24"/>
      <c r="B62" s="24"/>
      <c r="C62" s="28" t="s">
        <v>400</v>
      </c>
      <c r="D62" s="28" t="s">
        <v>424</v>
      </c>
      <c r="E62" s="28" t="s">
        <v>402</v>
      </c>
      <c r="F62" s="41">
        <v>13596242070</v>
      </c>
      <c r="G62" s="26">
        <f t="shared" si="8"/>
        <v>10</v>
      </c>
      <c r="H62" s="26">
        <v>9</v>
      </c>
      <c r="I62" s="47">
        <f t="shared" si="9"/>
        <v>0.9</v>
      </c>
      <c r="J62" s="26" t="s">
        <v>395</v>
      </c>
      <c r="K62" s="28" t="s">
        <v>58</v>
      </c>
      <c r="L62" s="28" t="s">
        <v>169</v>
      </c>
      <c r="M62" s="28" t="s">
        <v>17</v>
      </c>
      <c r="N62" s="41">
        <v>13704341444</v>
      </c>
      <c r="O62" s="13">
        <f t="shared" si="0"/>
        <v>40</v>
      </c>
      <c r="P62" s="13">
        <v>35</v>
      </c>
      <c r="Q62" s="20">
        <f t="shared" si="1"/>
        <v>0.875</v>
      </c>
      <c r="R62" s="13" t="s">
        <v>395</v>
      </c>
      <c r="S62" s="42"/>
      <c r="T62" s="42"/>
    </row>
    <row r="63" hidden="1" spans="1:20">
      <c r="A63" s="24"/>
      <c r="B63" s="24"/>
      <c r="C63" s="28"/>
      <c r="D63" s="28"/>
      <c r="E63" s="28"/>
      <c r="F63" s="41"/>
      <c r="G63" s="33"/>
      <c r="H63" s="33"/>
      <c r="I63" s="51"/>
      <c r="J63" s="33"/>
      <c r="K63" s="28" t="s">
        <v>170</v>
      </c>
      <c r="L63" s="28" t="s">
        <v>171</v>
      </c>
      <c r="M63" s="28" t="s">
        <v>17</v>
      </c>
      <c r="N63" s="41">
        <v>15844252730</v>
      </c>
      <c r="O63" s="13">
        <f t="shared" si="0"/>
        <v>40</v>
      </c>
      <c r="P63" s="13">
        <v>45</v>
      </c>
      <c r="Q63" s="20">
        <f t="shared" si="1"/>
        <v>1.125</v>
      </c>
      <c r="R63" s="13" t="s">
        <v>393</v>
      </c>
      <c r="S63" s="42"/>
      <c r="T63" s="42"/>
    </row>
    <row r="64" hidden="1" spans="1:20">
      <c r="A64" s="23">
        <v>15</v>
      </c>
      <c r="B64" s="24" t="s">
        <v>172</v>
      </c>
      <c r="C64" s="24" t="s">
        <v>173</v>
      </c>
      <c r="D64" s="41" t="s">
        <v>174</v>
      </c>
      <c r="E64" s="41" t="s">
        <v>63</v>
      </c>
      <c r="F64" s="41">
        <v>13844259909</v>
      </c>
      <c r="G64" s="26">
        <f t="shared" si="8"/>
        <v>10</v>
      </c>
      <c r="H64" s="26">
        <v>17</v>
      </c>
      <c r="I64" s="47">
        <f t="shared" si="9"/>
        <v>1.7</v>
      </c>
      <c r="J64" s="26" t="s">
        <v>393</v>
      </c>
      <c r="K64" s="41" t="s">
        <v>175</v>
      </c>
      <c r="L64" s="41" t="s">
        <v>176</v>
      </c>
      <c r="M64" s="41" t="s">
        <v>17</v>
      </c>
      <c r="N64" s="37">
        <v>18343236219</v>
      </c>
      <c r="O64" s="13">
        <f t="shared" si="0"/>
        <v>40</v>
      </c>
      <c r="P64" s="13">
        <v>48</v>
      </c>
      <c r="Q64" s="20">
        <f t="shared" si="1"/>
        <v>1.2</v>
      </c>
      <c r="R64" s="13" t="s">
        <v>393</v>
      </c>
      <c r="S64" s="42"/>
      <c r="T64" s="42"/>
    </row>
    <row r="65" hidden="1" spans="1:20">
      <c r="A65" s="24"/>
      <c r="B65" s="24"/>
      <c r="C65" s="24"/>
      <c r="D65" s="41"/>
      <c r="E65" s="41"/>
      <c r="F65" s="41"/>
      <c r="G65" s="31"/>
      <c r="H65" s="31"/>
      <c r="I65" s="50"/>
      <c r="J65" s="31"/>
      <c r="K65" s="41" t="s">
        <v>177</v>
      </c>
      <c r="L65" s="41" t="s">
        <v>178</v>
      </c>
      <c r="M65" s="41" t="s">
        <v>17</v>
      </c>
      <c r="N65" s="37">
        <v>15948501314</v>
      </c>
      <c r="O65" s="13">
        <f t="shared" si="0"/>
        <v>40</v>
      </c>
      <c r="P65" s="13">
        <v>50</v>
      </c>
      <c r="Q65" s="20">
        <f t="shared" si="1"/>
        <v>1.25</v>
      </c>
      <c r="R65" s="13" t="s">
        <v>393</v>
      </c>
      <c r="S65" s="42"/>
      <c r="T65" s="42"/>
    </row>
    <row r="66" hidden="1" spans="1:20">
      <c r="A66" s="24"/>
      <c r="B66" s="24"/>
      <c r="C66" s="24"/>
      <c r="D66" s="41"/>
      <c r="E66" s="41"/>
      <c r="F66" s="41"/>
      <c r="G66" s="31"/>
      <c r="H66" s="31"/>
      <c r="I66" s="50"/>
      <c r="J66" s="31"/>
      <c r="K66" s="41" t="s">
        <v>179</v>
      </c>
      <c r="L66" s="41" t="s">
        <v>180</v>
      </c>
      <c r="M66" s="41" t="s">
        <v>17</v>
      </c>
      <c r="N66" s="37">
        <v>18243203888</v>
      </c>
      <c r="O66" s="13">
        <f t="shared" si="0"/>
        <v>40</v>
      </c>
      <c r="P66" s="13">
        <v>50</v>
      </c>
      <c r="Q66" s="20">
        <f t="shared" si="1"/>
        <v>1.25</v>
      </c>
      <c r="R66" s="13" t="s">
        <v>393</v>
      </c>
      <c r="S66" s="42"/>
      <c r="T66" s="42"/>
    </row>
    <row r="67" s="2" customFormat="1" ht="13.5" hidden="1" spans="1:20">
      <c r="A67" s="58"/>
      <c r="B67" s="59"/>
      <c r="C67" s="60"/>
      <c r="D67" s="24"/>
      <c r="E67" s="24"/>
      <c r="F67" s="24"/>
      <c r="G67" s="31"/>
      <c r="H67" s="31"/>
      <c r="I67" s="50"/>
      <c r="J67" s="31"/>
      <c r="K67" s="24" t="s">
        <v>181</v>
      </c>
      <c r="L67" s="41" t="s">
        <v>182</v>
      </c>
      <c r="M67" s="41" t="s">
        <v>17</v>
      </c>
      <c r="N67" s="37">
        <v>13620736888</v>
      </c>
      <c r="O67" s="13">
        <f t="shared" si="0"/>
        <v>40</v>
      </c>
      <c r="P67" s="13">
        <v>60</v>
      </c>
      <c r="Q67" s="20">
        <f t="shared" si="1"/>
        <v>1.5</v>
      </c>
      <c r="R67" s="13" t="s">
        <v>393</v>
      </c>
      <c r="S67" s="61"/>
      <c r="T67" s="61"/>
    </row>
    <row r="68" hidden="1" spans="1:20">
      <c r="A68" s="24"/>
      <c r="B68" s="24"/>
      <c r="C68" s="24"/>
      <c r="D68" s="41"/>
      <c r="E68" s="41"/>
      <c r="F68" s="41"/>
      <c r="G68" s="31"/>
      <c r="H68" s="31"/>
      <c r="I68" s="50"/>
      <c r="J68" s="31"/>
      <c r="K68" s="41" t="s">
        <v>183</v>
      </c>
      <c r="L68" s="41" t="s">
        <v>184</v>
      </c>
      <c r="M68" s="41" t="s">
        <v>17</v>
      </c>
      <c r="N68" s="37">
        <v>15981128456</v>
      </c>
      <c r="O68" s="13">
        <f t="shared" si="0"/>
        <v>40</v>
      </c>
      <c r="P68" s="13">
        <v>51</v>
      </c>
      <c r="Q68" s="20">
        <f t="shared" si="1"/>
        <v>1.275</v>
      </c>
      <c r="R68" s="13" t="s">
        <v>393</v>
      </c>
      <c r="S68" s="42"/>
      <c r="T68" s="42"/>
    </row>
    <row r="69" hidden="1" spans="1:20">
      <c r="A69" s="24"/>
      <c r="B69" s="24"/>
      <c r="C69" s="24"/>
      <c r="D69" s="41"/>
      <c r="E69" s="41"/>
      <c r="F69" s="41"/>
      <c r="G69" s="33"/>
      <c r="H69" s="33"/>
      <c r="I69" s="51"/>
      <c r="J69" s="33"/>
      <c r="K69" s="41" t="s">
        <v>185</v>
      </c>
      <c r="L69" s="41" t="s">
        <v>186</v>
      </c>
      <c r="M69" s="41" t="s">
        <v>17</v>
      </c>
      <c r="N69" s="37">
        <v>18744163999</v>
      </c>
      <c r="O69" s="13">
        <f t="shared" ref="O69:O132" si="10">10*4</f>
        <v>40</v>
      </c>
      <c r="P69" s="13">
        <v>55</v>
      </c>
      <c r="Q69" s="20">
        <f t="shared" ref="Q69:Q132" si="11">P69/O69</f>
        <v>1.375</v>
      </c>
      <c r="R69" s="13" t="s">
        <v>393</v>
      </c>
      <c r="S69" s="42"/>
      <c r="T69" s="42"/>
    </row>
    <row r="70" hidden="1" spans="1:20">
      <c r="A70" s="23">
        <v>16</v>
      </c>
      <c r="B70" s="24" t="s">
        <v>187</v>
      </c>
      <c r="C70" s="24" t="s">
        <v>173</v>
      </c>
      <c r="D70" s="41" t="s">
        <v>425</v>
      </c>
      <c r="E70" s="41" t="s">
        <v>63</v>
      </c>
      <c r="F70" s="41">
        <v>15843217578</v>
      </c>
      <c r="G70" s="26">
        <f>10*1</f>
        <v>10</v>
      </c>
      <c r="H70" s="26">
        <v>6</v>
      </c>
      <c r="I70" s="47">
        <f>H70/G70</f>
        <v>0.6</v>
      </c>
      <c r="J70" s="26" t="s">
        <v>395</v>
      </c>
      <c r="K70" s="41" t="s">
        <v>189</v>
      </c>
      <c r="L70" s="41" t="s">
        <v>190</v>
      </c>
      <c r="M70" s="41" t="s">
        <v>17</v>
      </c>
      <c r="N70" s="37">
        <v>13147779789</v>
      </c>
      <c r="O70" s="13">
        <f t="shared" si="10"/>
        <v>40</v>
      </c>
      <c r="P70" s="13">
        <v>45</v>
      </c>
      <c r="Q70" s="20">
        <f t="shared" si="11"/>
        <v>1.125</v>
      </c>
      <c r="R70" s="13" t="s">
        <v>393</v>
      </c>
      <c r="S70" s="42"/>
      <c r="T70" s="42"/>
    </row>
    <row r="71" hidden="1" spans="1:20">
      <c r="A71" s="24"/>
      <c r="B71" s="24"/>
      <c r="C71" s="24"/>
      <c r="D71" s="41"/>
      <c r="E71" s="41"/>
      <c r="F71" s="41"/>
      <c r="G71" s="33"/>
      <c r="H71" s="33"/>
      <c r="I71" s="51"/>
      <c r="J71" s="33"/>
      <c r="K71" s="41" t="s">
        <v>183</v>
      </c>
      <c r="L71" s="41" t="s">
        <v>184</v>
      </c>
      <c r="M71" s="41" t="s">
        <v>17</v>
      </c>
      <c r="N71" s="37">
        <v>15981128456</v>
      </c>
      <c r="O71" s="13">
        <f t="shared" si="10"/>
        <v>40</v>
      </c>
      <c r="P71" s="13">
        <f>P68</f>
        <v>51</v>
      </c>
      <c r="Q71" s="20">
        <f t="shared" si="11"/>
        <v>1.275</v>
      </c>
      <c r="R71" s="13" t="s">
        <v>393</v>
      </c>
      <c r="S71" s="42"/>
      <c r="T71" s="42"/>
    </row>
    <row r="72" hidden="1" spans="1:20">
      <c r="A72" s="23">
        <v>17</v>
      </c>
      <c r="B72" s="24" t="s">
        <v>191</v>
      </c>
      <c r="C72" s="24" t="s">
        <v>173</v>
      </c>
      <c r="D72" s="41" t="s">
        <v>192</v>
      </c>
      <c r="E72" s="41" t="s">
        <v>63</v>
      </c>
      <c r="F72" s="41">
        <v>15844258511</v>
      </c>
      <c r="G72" s="26">
        <f>10*1</f>
        <v>10</v>
      </c>
      <c r="H72" s="26">
        <v>12</v>
      </c>
      <c r="I72" s="47">
        <f>H72/G72</f>
        <v>1.2</v>
      </c>
      <c r="J72" s="26" t="s">
        <v>393</v>
      </c>
      <c r="K72" s="41" t="s">
        <v>177</v>
      </c>
      <c r="L72" s="41" t="s">
        <v>178</v>
      </c>
      <c r="M72" s="41" t="s">
        <v>17</v>
      </c>
      <c r="N72" s="37">
        <v>15948501314</v>
      </c>
      <c r="O72" s="13">
        <f t="shared" si="10"/>
        <v>40</v>
      </c>
      <c r="P72" s="13">
        <f>P65</f>
        <v>50</v>
      </c>
      <c r="Q72" s="20">
        <f t="shared" si="11"/>
        <v>1.25</v>
      </c>
      <c r="R72" s="13" t="s">
        <v>393</v>
      </c>
      <c r="S72" s="42"/>
      <c r="T72" s="42"/>
    </row>
    <row r="73" hidden="1" spans="1:20">
      <c r="A73" s="24"/>
      <c r="B73" s="24"/>
      <c r="C73" s="24"/>
      <c r="D73" s="41"/>
      <c r="E73" s="41"/>
      <c r="F73" s="41"/>
      <c r="G73" s="31"/>
      <c r="H73" s="31"/>
      <c r="I73" s="50"/>
      <c r="J73" s="31"/>
      <c r="K73" s="41" t="s">
        <v>193</v>
      </c>
      <c r="L73" s="41" t="s">
        <v>194</v>
      </c>
      <c r="M73" s="41" t="s">
        <v>17</v>
      </c>
      <c r="N73" s="37">
        <v>13294463730</v>
      </c>
      <c r="O73" s="13">
        <f t="shared" si="10"/>
        <v>40</v>
      </c>
      <c r="P73" s="13">
        <v>41</v>
      </c>
      <c r="Q73" s="20">
        <f t="shared" si="11"/>
        <v>1.025</v>
      </c>
      <c r="R73" s="13" t="s">
        <v>393</v>
      </c>
      <c r="S73" s="42"/>
      <c r="T73" s="42"/>
    </row>
    <row r="74" hidden="1" spans="1:20">
      <c r="A74" s="24"/>
      <c r="B74" s="24"/>
      <c r="C74" s="24"/>
      <c r="D74" s="41"/>
      <c r="E74" s="41"/>
      <c r="F74" s="41"/>
      <c r="G74" s="31"/>
      <c r="H74" s="31"/>
      <c r="I74" s="50"/>
      <c r="J74" s="31"/>
      <c r="K74" s="41" t="s">
        <v>195</v>
      </c>
      <c r="L74" s="37" t="s">
        <v>196</v>
      </c>
      <c r="M74" s="37" t="s">
        <v>17</v>
      </c>
      <c r="N74" s="37">
        <v>15948502899</v>
      </c>
      <c r="O74" s="13">
        <f t="shared" si="10"/>
        <v>40</v>
      </c>
      <c r="P74" s="13">
        <v>53</v>
      </c>
      <c r="Q74" s="20">
        <f t="shared" si="11"/>
        <v>1.325</v>
      </c>
      <c r="R74" s="13" t="s">
        <v>393</v>
      </c>
      <c r="S74" s="42"/>
      <c r="T74" s="42"/>
    </row>
    <row r="75" hidden="1" spans="1:20">
      <c r="A75" s="24"/>
      <c r="B75" s="24"/>
      <c r="C75" s="24"/>
      <c r="D75" s="41"/>
      <c r="E75" s="41"/>
      <c r="F75" s="41"/>
      <c r="G75" s="33"/>
      <c r="H75" s="33"/>
      <c r="I75" s="51"/>
      <c r="J75" s="33"/>
      <c r="K75" s="41" t="s">
        <v>197</v>
      </c>
      <c r="L75" s="41" t="s">
        <v>198</v>
      </c>
      <c r="M75" s="41" t="s">
        <v>17</v>
      </c>
      <c r="N75" s="37">
        <v>18743257388</v>
      </c>
      <c r="O75" s="13">
        <f t="shared" si="10"/>
        <v>40</v>
      </c>
      <c r="P75" s="13">
        <v>51</v>
      </c>
      <c r="Q75" s="20">
        <f t="shared" si="11"/>
        <v>1.275</v>
      </c>
      <c r="R75" s="13" t="s">
        <v>393</v>
      </c>
      <c r="S75" s="42"/>
      <c r="T75" s="42"/>
    </row>
    <row r="76" hidden="1" spans="1:20">
      <c r="A76" s="23">
        <v>18</v>
      </c>
      <c r="B76" s="24" t="s">
        <v>199</v>
      </c>
      <c r="C76" s="24" t="s">
        <v>173</v>
      </c>
      <c r="D76" s="41" t="s">
        <v>426</v>
      </c>
      <c r="E76" s="41" t="s">
        <v>101</v>
      </c>
      <c r="F76" s="41">
        <v>18504421800</v>
      </c>
      <c r="G76" s="26">
        <f>10*1</f>
        <v>10</v>
      </c>
      <c r="H76" s="26">
        <v>35</v>
      </c>
      <c r="I76" s="47">
        <f>H76/G76</f>
        <v>3.5</v>
      </c>
      <c r="J76" s="26" t="s">
        <v>393</v>
      </c>
      <c r="K76" s="41" t="s">
        <v>201</v>
      </c>
      <c r="L76" s="41" t="s">
        <v>202</v>
      </c>
      <c r="M76" s="41" t="s">
        <v>17</v>
      </c>
      <c r="N76" s="37">
        <v>15844251066</v>
      </c>
      <c r="O76" s="13">
        <f t="shared" si="10"/>
        <v>40</v>
      </c>
      <c r="P76" s="13">
        <v>47</v>
      </c>
      <c r="Q76" s="20">
        <f t="shared" si="11"/>
        <v>1.175</v>
      </c>
      <c r="R76" s="13" t="s">
        <v>393</v>
      </c>
      <c r="S76" s="42"/>
      <c r="T76" s="42"/>
    </row>
    <row r="77" hidden="1" spans="1:20">
      <c r="A77" s="24"/>
      <c r="B77" s="24"/>
      <c r="C77" s="24"/>
      <c r="D77" s="41"/>
      <c r="E77" s="41"/>
      <c r="F77" s="41"/>
      <c r="G77" s="31"/>
      <c r="H77" s="31"/>
      <c r="I77" s="50"/>
      <c r="J77" s="31"/>
      <c r="K77" s="41" t="s">
        <v>203</v>
      </c>
      <c r="L77" s="41" t="s">
        <v>204</v>
      </c>
      <c r="M77" s="41" t="s">
        <v>17</v>
      </c>
      <c r="N77" s="37">
        <v>13943218918</v>
      </c>
      <c r="O77" s="13">
        <f t="shared" si="10"/>
        <v>40</v>
      </c>
      <c r="P77" s="13">
        <v>52</v>
      </c>
      <c r="Q77" s="20">
        <f t="shared" si="11"/>
        <v>1.3</v>
      </c>
      <c r="R77" s="13" t="s">
        <v>393</v>
      </c>
      <c r="S77" s="42"/>
      <c r="T77" s="42"/>
    </row>
    <row r="78" hidden="1" spans="1:20">
      <c r="A78" s="24"/>
      <c r="B78" s="24"/>
      <c r="C78" s="24"/>
      <c r="D78" s="41"/>
      <c r="E78" s="41"/>
      <c r="F78" s="41"/>
      <c r="G78" s="31"/>
      <c r="H78" s="31"/>
      <c r="I78" s="50"/>
      <c r="J78" s="31"/>
      <c r="K78" s="41" t="s">
        <v>205</v>
      </c>
      <c r="L78" s="37" t="s">
        <v>206</v>
      </c>
      <c r="M78" s="37" t="s">
        <v>17</v>
      </c>
      <c r="N78" s="37">
        <v>13634329521</v>
      </c>
      <c r="O78" s="13">
        <f t="shared" si="10"/>
        <v>40</v>
      </c>
      <c r="P78" s="13">
        <v>55</v>
      </c>
      <c r="Q78" s="20">
        <f t="shared" si="11"/>
        <v>1.375</v>
      </c>
      <c r="R78" s="13" t="s">
        <v>393</v>
      </c>
      <c r="S78" s="42"/>
      <c r="T78" s="42"/>
    </row>
    <row r="79" hidden="1" spans="1:20">
      <c r="A79" s="24"/>
      <c r="B79" s="24"/>
      <c r="C79" s="24"/>
      <c r="D79" s="41"/>
      <c r="E79" s="41"/>
      <c r="F79" s="41"/>
      <c r="G79" s="31"/>
      <c r="H79" s="31"/>
      <c r="I79" s="50"/>
      <c r="J79" s="31"/>
      <c r="K79" s="41" t="s">
        <v>207</v>
      </c>
      <c r="L79" s="41" t="s">
        <v>208</v>
      </c>
      <c r="M79" s="41" t="s">
        <v>17</v>
      </c>
      <c r="N79" s="37">
        <v>13278210999</v>
      </c>
      <c r="O79" s="13">
        <f t="shared" si="10"/>
        <v>40</v>
      </c>
      <c r="P79" s="13">
        <v>49</v>
      </c>
      <c r="Q79" s="20">
        <f t="shared" si="11"/>
        <v>1.225</v>
      </c>
      <c r="R79" s="13" t="s">
        <v>393</v>
      </c>
      <c r="S79" s="42"/>
      <c r="T79" s="42"/>
    </row>
    <row r="80" hidden="1" spans="1:20">
      <c r="A80" s="24"/>
      <c r="B80" s="24"/>
      <c r="C80" s="24"/>
      <c r="D80" s="41"/>
      <c r="E80" s="41"/>
      <c r="F80" s="41"/>
      <c r="G80" s="31"/>
      <c r="H80" s="31"/>
      <c r="I80" s="50"/>
      <c r="J80" s="31"/>
      <c r="K80" s="41" t="s">
        <v>209</v>
      </c>
      <c r="L80" s="41" t="s">
        <v>210</v>
      </c>
      <c r="M80" s="41" t="s">
        <v>17</v>
      </c>
      <c r="N80" s="37">
        <v>18243252899</v>
      </c>
      <c r="O80" s="13">
        <f t="shared" si="10"/>
        <v>40</v>
      </c>
      <c r="P80" s="13">
        <v>57</v>
      </c>
      <c r="Q80" s="20">
        <f t="shared" si="11"/>
        <v>1.425</v>
      </c>
      <c r="R80" s="13" t="s">
        <v>393</v>
      </c>
      <c r="S80" s="42"/>
      <c r="T80" s="42"/>
    </row>
    <row r="81" hidden="1" spans="1:20">
      <c r="A81" s="24"/>
      <c r="B81" s="24"/>
      <c r="C81" s="24"/>
      <c r="D81" s="41"/>
      <c r="E81" s="41"/>
      <c r="F81" s="41"/>
      <c r="G81" s="31"/>
      <c r="H81" s="31"/>
      <c r="I81" s="50"/>
      <c r="J81" s="31"/>
      <c r="K81" s="41" t="s">
        <v>211</v>
      </c>
      <c r="L81" s="41" t="s">
        <v>212</v>
      </c>
      <c r="M81" s="41" t="s">
        <v>17</v>
      </c>
      <c r="N81" s="37">
        <v>19904447635</v>
      </c>
      <c r="O81" s="13">
        <f t="shared" si="10"/>
        <v>40</v>
      </c>
      <c r="P81" s="13">
        <v>61</v>
      </c>
      <c r="Q81" s="20">
        <f t="shared" si="11"/>
        <v>1.525</v>
      </c>
      <c r="R81" s="13" t="s">
        <v>393</v>
      </c>
      <c r="S81" s="42"/>
      <c r="T81" s="42"/>
    </row>
    <row r="82" hidden="1" spans="1:20">
      <c r="A82" s="24"/>
      <c r="B82" s="24"/>
      <c r="C82" s="24"/>
      <c r="D82" s="41"/>
      <c r="E82" s="41"/>
      <c r="F82" s="41"/>
      <c r="G82" s="31"/>
      <c r="H82" s="31"/>
      <c r="I82" s="50"/>
      <c r="J82" s="31"/>
      <c r="K82" s="41" t="s">
        <v>213</v>
      </c>
      <c r="L82" s="41" t="s">
        <v>427</v>
      </c>
      <c r="M82" s="41" t="s">
        <v>17</v>
      </c>
      <c r="N82" s="37">
        <v>13274460777</v>
      </c>
      <c r="O82" s="13">
        <f t="shared" si="10"/>
        <v>40</v>
      </c>
      <c r="P82" s="13">
        <v>53</v>
      </c>
      <c r="Q82" s="20">
        <f t="shared" si="11"/>
        <v>1.325</v>
      </c>
      <c r="R82" s="13" t="s">
        <v>393</v>
      </c>
      <c r="S82" s="42"/>
      <c r="T82" s="42"/>
    </row>
    <row r="83" hidden="1" spans="1:20">
      <c r="A83" s="24"/>
      <c r="B83" s="24"/>
      <c r="C83" s="24"/>
      <c r="D83" s="41"/>
      <c r="E83" s="41"/>
      <c r="F83" s="41"/>
      <c r="G83" s="33"/>
      <c r="H83" s="33"/>
      <c r="I83" s="51"/>
      <c r="J83" s="33"/>
      <c r="K83" s="41" t="s">
        <v>215</v>
      </c>
      <c r="L83" s="37" t="s">
        <v>216</v>
      </c>
      <c r="M83" s="37" t="s">
        <v>17</v>
      </c>
      <c r="N83" s="37">
        <v>15981111178</v>
      </c>
      <c r="O83" s="13">
        <f t="shared" si="10"/>
        <v>40</v>
      </c>
      <c r="P83" s="13">
        <v>57</v>
      </c>
      <c r="Q83" s="20">
        <f t="shared" si="11"/>
        <v>1.425</v>
      </c>
      <c r="R83" s="13" t="s">
        <v>393</v>
      </c>
      <c r="S83" s="42"/>
      <c r="T83" s="42"/>
    </row>
    <row r="84" hidden="1" spans="1:20">
      <c r="A84" s="23">
        <v>19</v>
      </c>
      <c r="B84" s="24" t="s">
        <v>217</v>
      </c>
      <c r="C84" s="24" t="s">
        <v>173</v>
      </c>
      <c r="D84" s="41" t="s">
        <v>428</v>
      </c>
      <c r="E84" s="41" t="s">
        <v>429</v>
      </c>
      <c r="F84" s="41">
        <v>13944258217</v>
      </c>
      <c r="G84" s="26">
        <f>10*1</f>
        <v>10</v>
      </c>
      <c r="H84" s="26">
        <v>9</v>
      </c>
      <c r="I84" s="47">
        <f>H84/G84</f>
        <v>0.9</v>
      </c>
      <c r="J84" s="26" t="s">
        <v>395</v>
      </c>
      <c r="K84" s="41" t="s">
        <v>219</v>
      </c>
      <c r="L84" s="41" t="s">
        <v>220</v>
      </c>
      <c r="M84" s="41" t="s">
        <v>17</v>
      </c>
      <c r="N84" s="37">
        <v>13844679615</v>
      </c>
      <c r="O84" s="13">
        <f t="shared" si="10"/>
        <v>40</v>
      </c>
      <c r="P84" s="13">
        <v>62</v>
      </c>
      <c r="Q84" s="20">
        <f t="shared" si="11"/>
        <v>1.55</v>
      </c>
      <c r="R84" s="13" t="s">
        <v>393</v>
      </c>
      <c r="S84" s="42"/>
      <c r="T84" s="42"/>
    </row>
    <row r="85" hidden="1" spans="1:20">
      <c r="A85" s="24"/>
      <c r="B85" s="24"/>
      <c r="C85" s="24"/>
      <c r="D85" s="41"/>
      <c r="E85" s="41"/>
      <c r="F85" s="41"/>
      <c r="G85" s="31"/>
      <c r="H85" s="31"/>
      <c r="I85" s="50"/>
      <c r="J85" s="31"/>
      <c r="K85" s="41" t="s">
        <v>193</v>
      </c>
      <c r="L85" s="41" t="s">
        <v>194</v>
      </c>
      <c r="M85" s="41" t="s">
        <v>17</v>
      </c>
      <c r="N85" s="37">
        <v>13294463730</v>
      </c>
      <c r="O85" s="13">
        <f t="shared" si="10"/>
        <v>40</v>
      </c>
      <c r="P85" s="13">
        <f>P73</f>
        <v>41</v>
      </c>
      <c r="Q85" s="20">
        <f t="shared" si="11"/>
        <v>1.025</v>
      </c>
      <c r="R85" s="13" t="s">
        <v>393</v>
      </c>
      <c r="S85" s="42"/>
      <c r="T85" s="42"/>
    </row>
    <row r="86" hidden="1" spans="1:20">
      <c r="A86" s="24"/>
      <c r="B86" s="24"/>
      <c r="C86" s="24"/>
      <c r="D86" s="41"/>
      <c r="E86" s="41"/>
      <c r="F86" s="41"/>
      <c r="G86" s="31"/>
      <c r="H86" s="31"/>
      <c r="I86" s="50"/>
      <c r="J86" s="31"/>
      <c r="K86" s="41" t="s">
        <v>211</v>
      </c>
      <c r="L86" s="41" t="s">
        <v>212</v>
      </c>
      <c r="M86" s="41" t="s">
        <v>17</v>
      </c>
      <c r="N86" s="37">
        <v>19904447635</v>
      </c>
      <c r="O86" s="13">
        <f t="shared" si="10"/>
        <v>40</v>
      </c>
      <c r="P86" s="13">
        <f>P81</f>
        <v>61</v>
      </c>
      <c r="Q86" s="20">
        <f t="shared" si="11"/>
        <v>1.525</v>
      </c>
      <c r="R86" s="13" t="s">
        <v>393</v>
      </c>
      <c r="S86" s="42"/>
      <c r="T86" s="42"/>
    </row>
    <row r="87" hidden="1" spans="1:20">
      <c r="A87" s="24"/>
      <c r="B87" s="24"/>
      <c r="C87" s="24"/>
      <c r="D87" s="41"/>
      <c r="E87" s="41"/>
      <c r="F87" s="41"/>
      <c r="G87" s="33"/>
      <c r="H87" s="33"/>
      <c r="I87" s="51"/>
      <c r="J87" s="33"/>
      <c r="K87" s="41" t="s">
        <v>213</v>
      </c>
      <c r="L87" s="41" t="s">
        <v>427</v>
      </c>
      <c r="M87" s="41" t="s">
        <v>17</v>
      </c>
      <c r="N87" s="37">
        <v>13274460777</v>
      </c>
      <c r="O87" s="13">
        <f t="shared" si="10"/>
        <v>40</v>
      </c>
      <c r="P87" s="13">
        <f>P82</f>
        <v>53</v>
      </c>
      <c r="Q87" s="20">
        <f t="shared" si="11"/>
        <v>1.325</v>
      </c>
      <c r="R87" s="13" t="s">
        <v>393</v>
      </c>
      <c r="S87" s="42"/>
      <c r="T87" s="42"/>
    </row>
    <row r="88" hidden="1" spans="1:20">
      <c r="A88" s="23">
        <v>20</v>
      </c>
      <c r="B88" s="24" t="s">
        <v>221</v>
      </c>
      <c r="C88" s="24" t="s">
        <v>173</v>
      </c>
      <c r="D88" s="41" t="s">
        <v>430</v>
      </c>
      <c r="E88" s="41" t="s">
        <v>13</v>
      </c>
      <c r="F88" s="41">
        <v>13894249718</v>
      </c>
      <c r="G88" s="26">
        <f t="shared" ref="G88:G93" si="12">10*1</f>
        <v>10</v>
      </c>
      <c r="H88" s="26">
        <v>36</v>
      </c>
      <c r="I88" s="47">
        <f t="shared" ref="I88:I93" si="13">H88/G88</f>
        <v>3.6</v>
      </c>
      <c r="J88" s="26" t="s">
        <v>393</v>
      </c>
      <c r="K88" s="41" t="s">
        <v>223</v>
      </c>
      <c r="L88" s="37" t="s">
        <v>224</v>
      </c>
      <c r="M88" s="37" t="s">
        <v>17</v>
      </c>
      <c r="N88" s="37">
        <v>15243220099</v>
      </c>
      <c r="O88" s="13">
        <f t="shared" si="10"/>
        <v>40</v>
      </c>
      <c r="P88" s="13">
        <v>48</v>
      </c>
      <c r="Q88" s="20">
        <f t="shared" si="11"/>
        <v>1.2</v>
      </c>
      <c r="R88" s="13" t="s">
        <v>393</v>
      </c>
      <c r="S88" s="42"/>
      <c r="T88" s="42"/>
    </row>
    <row r="89" hidden="1" spans="1:20">
      <c r="A89" s="24"/>
      <c r="B89" s="24"/>
      <c r="C89" s="24"/>
      <c r="D89" s="41"/>
      <c r="E89" s="41"/>
      <c r="F89" s="41"/>
      <c r="G89" s="31"/>
      <c r="H89" s="31"/>
      <c r="I89" s="50"/>
      <c r="J89" s="31"/>
      <c r="K89" s="41" t="s">
        <v>213</v>
      </c>
      <c r="L89" s="41" t="s">
        <v>427</v>
      </c>
      <c r="M89" s="41" t="s">
        <v>17</v>
      </c>
      <c r="N89" s="37">
        <v>13274460777</v>
      </c>
      <c r="O89" s="13">
        <f t="shared" si="10"/>
        <v>40</v>
      </c>
      <c r="P89" s="13">
        <f>P82</f>
        <v>53</v>
      </c>
      <c r="Q89" s="20">
        <f t="shared" si="11"/>
        <v>1.325</v>
      </c>
      <c r="R89" s="13" t="s">
        <v>393</v>
      </c>
      <c r="S89" s="42"/>
      <c r="T89" s="42"/>
    </row>
    <row r="90" hidden="1" spans="1:20">
      <c r="A90" s="24"/>
      <c r="B90" s="24"/>
      <c r="C90" s="24"/>
      <c r="D90" s="41"/>
      <c r="E90" s="41"/>
      <c r="F90" s="41"/>
      <c r="G90" s="33"/>
      <c r="H90" s="33"/>
      <c r="I90" s="51"/>
      <c r="J90" s="33"/>
      <c r="K90" s="41" t="s">
        <v>215</v>
      </c>
      <c r="L90" s="41" t="s">
        <v>216</v>
      </c>
      <c r="M90" s="41" t="s">
        <v>17</v>
      </c>
      <c r="N90" s="37">
        <v>15981111178</v>
      </c>
      <c r="O90" s="13">
        <f t="shared" si="10"/>
        <v>40</v>
      </c>
      <c r="P90" s="13">
        <f>P83</f>
        <v>57</v>
      </c>
      <c r="Q90" s="20">
        <f t="shared" si="11"/>
        <v>1.425</v>
      </c>
      <c r="R90" s="13" t="s">
        <v>393</v>
      </c>
      <c r="S90" s="42"/>
      <c r="T90" s="42"/>
    </row>
    <row r="91" hidden="1" spans="1:20">
      <c r="A91" s="23">
        <v>21</v>
      </c>
      <c r="B91" s="24" t="s">
        <v>225</v>
      </c>
      <c r="C91" s="24" t="s">
        <v>99</v>
      </c>
      <c r="D91" s="24" t="s">
        <v>431</v>
      </c>
      <c r="E91" s="24" t="s">
        <v>87</v>
      </c>
      <c r="F91" s="53">
        <v>13843231122</v>
      </c>
      <c r="G91" s="13">
        <f t="shared" si="12"/>
        <v>10</v>
      </c>
      <c r="H91" s="13">
        <v>31</v>
      </c>
      <c r="I91" s="20">
        <f t="shared" si="13"/>
        <v>3.1</v>
      </c>
      <c r="J91" s="13" t="s">
        <v>393</v>
      </c>
      <c r="K91" s="37" t="s">
        <v>135</v>
      </c>
      <c r="L91" s="37" t="s">
        <v>136</v>
      </c>
      <c r="M91" s="41" t="s">
        <v>17</v>
      </c>
      <c r="N91" s="37">
        <v>13944259877</v>
      </c>
      <c r="O91" s="13">
        <f t="shared" si="10"/>
        <v>40</v>
      </c>
      <c r="P91" s="13">
        <f>P48</f>
        <v>23</v>
      </c>
      <c r="Q91" s="20">
        <f t="shared" si="11"/>
        <v>0.575</v>
      </c>
      <c r="R91" s="13" t="s">
        <v>395</v>
      </c>
      <c r="S91" s="54"/>
      <c r="T91" s="54"/>
    </row>
    <row r="92" spans="1:20">
      <c r="A92" s="24"/>
      <c r="B92" s="24"/>
      <c r="C92" s="28" t="s">
        <v>32</v>
      </c>
      <c r="D92" s="41" t="s">
        <v>372</v>
      </c>
      <c r="E92" s="41" t="s">
        <v>78</v>
      </c>
      <c r="F92" s="41">
        <v>13624422525</v>
      </c>
      <c r="G92" s="13">
        <f t="shared" si="12"/>
        <v>10</v>
      </c>
      <c r="H92" s="13">
        <v>12</v>
      </c>
      <c r="I92" s="20">
        <f t="shared" si="13"/>
        <v>1.2</v>
      </c>
      <c r="J92" s="13" t="s">
        <v>393</v>
      </c>
      <c r="K92" s="41" t="s">
        <v>227</v>
      </c>
      <c r="L92" s="57" t="s">
        <v>228</v>
      </c>
      <c r="M92" s="41" t="s">
        <v>17</v>
      </c>
      <c r="N92" s="37">
        <v>18744259600</v>
      </c>
      <c r="O92" s="13">
        <f t="shared" si="10"/>
        <v>40</v>
      </c>
      <c r="P92" s="13">
        <v>50</v>
      </c>
      <c r="Q92" s="20">
        <f t="shared" si="11"/>
        <v>1.25</v>
      </c>
      <c r="R92" s="13" t="s">
        <v>393</v>
      </c>
      <c r="S92" s="42"/>
      <c r="T92" s="42"/>
    </row>
    <row r="93" hidden="1" spans="1:20">
      <c r="A93" s="23">
        <v>22</v>
      </c>
      <c r="B93" s="24" t="s">
        <v>229</v>
      </c>
      <c r="C93" s="28" t="s">
        <v>230</v>
      </c>
      <c r="D93" s="28" t="s">
        <v>432</v>
      </c>
      <c r="E93" s="28" t="s">
        <v>433</v>
      </c>
      <c r="F93" s="28" t="s">
        <v>434</v>
      </c>
      <c r="G93" s="26">
        <f t="shared" si="12"/>
        <v>10</v>
      </c>
      <c r="H93" s="26">
        <v>0</v>
      </c>
      <c r="I93" s="47">
        <f t="shared" si="13"/>
        <v>0</v>
      </c>
      <c r="J93" s="26" t="s">
        <v>395</v>
      </c>
      <c r="K93" s="41" t="s">
        <v>233</v>
      </c>
      <c r="L93" s="57" t="s">
        <v>234</v>
      </c>
      <c r="M93" s="41" t="s">
        <v>127</v>
      </c>
      <c r="N93" s="37">
        <v>13844253312</v>
      </c>
      <c r="O93" s="13">
        <f t="shared" si="10"/>
        <v>40</v>
      </c>
      <c r="P93" s="13">
        <v>26</v>
      </c>
      <c r="Q93" s="20">
        <f t="shared" si="11"/>
        <v>0.65</v>
      </c>
      <c r="R93" s="13" t="s">
        <v>395</v>
      </c>
      <c r="S93" s="29"/>
      <c r="T93" s="29"/>
    </row>
    <row r="94" hidden="1" spans="1:20">
      <c r="A94" s="24"/>
      <c r="B94" s="24"/>
      <c r="C94" s="28"/>
      <c r="D94" s="28"/>
      <c r="E94" s="28"/>
      <c r="F94" s="28"/>
      <c r="G94" s="31"/>
      <c r="H94" s="31"/>
      <c r="I94" s="50"/>
      <c r="J94" s="31"/>
      <c r="K94" s="28" t="s">
        <v>235</v>
      </c>
      <c r="L94" s="27" t="s">
        <v>236</v>
      </c>
      <c r="M94" s="41" t="s">
        <v>127</v>
      </c>
      <c r="N94" s="37">
        <v>15948510555</v>
      </c>
      <c r="O94" s="13">
        <f t="shared" si="10"/>
        <v>40</v>
      </c>
      <c r="P94" s="13">
        <v>71</v>
      </c>
      <c r="Q94" s="20">
        <f t="shared" si="11"/>
        <v>1.775</v>
      </c>
      <c r="R94" s="13" t="s">
        <v>393</v>
      </c>
      <c r="S94" s="29"/>
      <c r="T94" s="29"/>
    </row>
    <row r="95" hidden="1" spans="1:20">
      <c r="A95" s="24"/>
      <c r="B95" s="24"/>
      <c r="C95" s="28"/>
      <c r="D95" s="28"/>
      <c r="E95" s="28"/>
      <c r="F95" s="28"/>
      <c r="G95" s="33"/>
      <c r="H95" s="33"/>
      <c r="I95" s="51"/>
      <c r="J95" s="33"/>
      <c r="K95" s="28" t="s">
        <v>237</v>
      </c>
      <c r="L95" s="27" t="s">
        <v>238</v>
      </c>
      <c r="M95" s="41" t="s">
        <v>127</v>
      </c>
      <c r="N95" s="37">
        <v>13944259489</v>
      </c>
      <c r="O95" s="13">
        <f t="shared" si="10"/>
        <v>40</v>
      </c>
      <c r="P95" s="13">
        <v>50</v>
      </c>
      <c r="Q95" s="20">
        <f t="shared" si="11"/>
        <v>1.25</v>
      </c>
      <c r="R95" s="13" t="s">
        <v>393</v>
      </c>
      <c r="S95" s="29"/>
      <c r="T95" s="29"/>
    </row>
    <row r="96" hidden="1" spans="1:20">
      <c r="A96" s="24"/>
      <c r="B96" s="24"/>
      <c r="C96" s="24" t="s">
        <v>239</v>
      </c>
      <c r="D96" s="24" t="s">
        <v>435</v>
      </c>
      <c r="E96" s="24" t="s">
        <v>433</v>
      </c>
      <c r="F96" s="23">
        <v>13944681777</v>
      </c>
      <c r="G96" s="26">
        <f>10*1</f>
        <v>10</v>
      </c>
      <c r="H96" s="26">
        <v>12</v>
      </c>
      <c r="I96" s="47">
        <f>H96/G96</f>
        <v>1.2</v>
      </c>
      <c r="J96" s="26" t="s">
        <v>393</v>
      </c>
      <c r="K96" s="41" t="s">
        <v>241</v>
      </c>
      <c r="L96" s="41" t="s">
        <v>242</v>
      </c>
      <c r="M96" s="41" t="s">
        <v>17</v>
      </c>
      <c r="N96" s="41">
        <v>15943233722</v>
      </c>
      <c r="O96" s="13">
        <f t="shared" si="10"/>
        <v>40</v>
      </c>
      <c r="P96" s="13">
        <v>0</v>
      </c>
      <c r="Q96" s="20">
        <f t="shared" si="11"/>
        <v>0</v>
      </c>
      <c r="R96" s="13" t="s">
        <v>395</v>
      </c>
      <c r="S96" s="43"/>
      <c r="T96" s="43"/>
    </row>
    <row r="97" hidden="1" spans="1:20">
      <c r="A97" s="24"/>
      <c r="B97" s="24"/>
      <c r="C97" s="24"/>
      <c r="D97" s="24"/>
      <c r="E97" s="24"/>
      <c r="F97" s="24"/>
      <c r="G97" s="31"/>
      <c r="H97" s="31"/>
      <c r="I97" s="50"/>
      <c r="J97" s="31"/>
      <c r="K97" s="28" t="s">
        <v>243</v>
      </c>
      <c r="L97" s="62" t="s">
        <v>436</v>
      </c>
      <c r="M97" s="41" t="s">
        <v>17</v>
      </c>
      <c r="N97" s="41">
        <v>15948648799</v>
      </c>
      <c r="O97" s="13">
        <f t="shared" si="10"/>
        <v>40</v>
      </c>
      <c r="P97" s="13">
        <v>203</v>
      </c>
      <c r="Q97" s="20">
        <f t="shared" si="11"/>
        <v>5.075</v>
      </c>
      <c r="R97" s="13" t="s">
        <v>393</v>
      </c>
      <c r="S97" s="48"/>
      <c r="T97" s="48"/>
    </row>
    <row r="98" hidden="1" spans="1:20">
      <c r="A98" s="24"/>
      <c r="B98" s="24"/>
      <c r="C98" s="24"/>
      <c r="D98" s="24"/>
      <c r="E98" s="24"/>
      <c r="F98" s="24"/>
      <c r="G98" s="31"/>
      <c r="H98" s="31"/>
      <c r="I98" s="50"/>
      <c r="J98" s="31"/>
      <c r="K98" s="28" t="s">
        <v>245</v>
      </c>
      <c r="L98" s="62" t="s">
        <v>246</v>
      </c>
      <c r="M98" s="41" t="s">
        <v>17</v>
      </c>
      <c r="N98" s="41">
        <v>15981129188</v>
      </c>
      <c r="O98" s="13">
        <f t="shared" si="10"/>
        <v>40</v>
      </c>
      <c r="P98" s="13">
        <v>0</v>
      </c>
      <c r="Q98" s="20">
        <f t="shared" si="11"/>
        <v>0</v>
      </c>
      <c r="R98" s="13" t="s">
        <v>393</v>
      </c>
      <c r="S98" s="48"/>
      <c r="T98" s="48"/>
    </row>
    <row r="99" hidden="1" spans="1:20">
      <c r="A99" s="24"/>
      <c r="B99" s="24"/>
      <c r="C99" s="24"/>
      <c r="D99" s="24"/>
      <c r="E99" s="24"/>
      <c r="F99" s="24"/>
      <c r="G99" s="31"/>
      <c r="H99" s="31"/>
      <c r="I99" s="50"/>
      <c r="J99" s="31"/>
      <c r="K99" s="28" t="s">
        <v>247</v>
      </c>
      <c r="L99" s="62" t="s">
        <v>248</v>
      </c>
      <c r="M99" s="41" t="s">
        <v>17</v>
      </c>
      <c r="N99" s="41">
        <v>13604464905</v>
      </c>
      <c r="O99" s="13">
        <f t="shared" si="10"/>
        <v>40</v>
      </c>
      <c r="P99" s="13">
        <v>36</v>
      </c>
      <c r="Q99" s="20">
        <f t="shared" si="11"/>
        <v>0.9</v>
      </c>
      <c r="R99" s="13" t="s">
        <v>395</v>
      </c>
      <c r="S99" s="48"/>
      <c r="T99" s="48"/>
    </row>
    <row r="100" hidden="1" spans="1:20">
      <c r="A100" s="24"/>
      <c r="B100" s="24"/>
      <c r="C100" s="24"/>
      <c r="D100" s="24"/>
      <c r="E100" s="24"/>
      <c r="F100" s="24"/>
      <c r="G100" s="33"/>
      <c r="H100" s="33"/>
      <c r="I100" s="51"/>
      <c r="J100" s="33"/>
      <c r="K100" s="28" t="s">
        <v>249</v>
      </c>
      <c r="L100" s="62" t="s">
        <v>250</v>
      </c>
      <c r="M100" s="41" t="s">
        <v>17</v>
      </c>
      <c r="N100" s="41">
        <v>13644425839</v>
      </c>
      <c r="O100" s="13">
        <f t="shared" si="10"/>
        <v>40</v>
      </c>
      <c r="P100" s="13">
        <v>28</v>
      </c>
      <c r="Q100" s="20">
        <f t="shared" si="11"/>
        <v>0.7</v>
      </c>
      <c r="R100" s="13" t="s">
        <v>395</v>
      </c>
      <c r="S100" s="48"/>
      <c r="T100" s="48"/>
    </row>
    <row r="101" hidden="1" spans="1:20">
      <c r="A101" s="24"/>
      <c r="B101" s="24"/>
      <c r="C101" s="24" t="s">
        <v>251</v>
      </c>
      <c r="D101" s="24" t="s">
        <v>437</v>
      </c>
      <c r="E101" s="24" t="s">
        <v>101</v>
      </c>
      <c r="F101" s="23">
        <v>13844678088</v>
      </c>
      <c r="G101" s="26">
        <f t="shared" ref="G101:G106" si="14">10*1</f>
        <v>10</v>
      </c>
      <c r="H101" s="26">
        <v>16</v>
      </c>
      <c r="I101" s="47">
        <f t="shared" ref="I101:I106" si="15">H101/G101</f>
        <v>1.6</v>
      </c>
      <c r="J101" s="26" t="s">
        <v>393</v>
      </c>
      <c r="K101" s="41" t="s">
        <v>253</v>
      </c>
      <c r="L101" s="41" t="s">
        <v>254</v>
      </c>
      <c r="M101" s="41" t="s">
        <v>17</v>
      </c>
      <c r="N101" s="41">
        <v>13159574283</v>
      </c>
      <c r="O101" s="13">
        <f t="shared" si="10"/>
        <v>40</v>
      </c>
      <c r="P101" s="13">
        <v>46</v>
      </c>
      <c r="Q101" s="20">
        <f t="shared" si="11"/>
        <v>1.15</v>
      </c>
      <c r="R101" s="13" t="s">
        <v>393</v>
      </c>
      <c r="S101" s="43"/>
      <c r="T101" s="43"/>
    </row>
    <row r="102" hidden="1" spans="1:20">
      <c r="A102" s="24"/>
      <c r="B102" s="24"/>
      <c r="C102" s="24"/>
      <c r="D102" s="24"/>
      <c r="E102" s="24"/>
      <c r="F102" s="24"/>
      <c r="G102" s="31"/>
      <c r="H102" s="31"/>
      <c r="I102" s="50"/>
      <c r="J102" s="31"/>
      <c r="K102" s="41" t="s">
        <v>249</v>
      </c>
      <c r="L102" s="41" t="s">
        <v>255</v>
      </c>
      <c r="M102" s="41" t="s">
        <v>17</v>
      </c>
      <c r="N102" s="41">
        <v>15981127679</v>
      </c>
      <c r="O102" s="13">
        <f t="shared" si="10"/>
        <v>40</v>
      </c>
      <c r="P102" s="13">
        <v>40</v>
      </c>
      <c r="Q102" s="20">
        <f t="shared" si="11"/>
        <v>1</v>
      </c>
      <c r="R102" s="13" t="s">
        <v>393</v>
      </c>
      <c r="S102" s="48"/>
      <c r="T102" s="48"/>
    </row>
    <row r="103" hidden="1" spans="1:20">
      <c r="A103" s="24"/>
      <c r="B103" s="24"/>
      <c r="C103" s="24"/>
      <c r="D103" s="24"/>
      <c r="E103" s="24"/>
      <c r="F103" s="24"/>
      <c r="G103" s="31"/>
      <c r="H103" s="31"/>
      <c r="I103" s="50"/>
      <c r="J103" s="31"/>
      <c r="K103" s="41" t="s">
        <v>256</v>
      </c>
      <c r="L103" s="41" t="s">
        <v>257</v>
      </c>
      <c r="M103" s="41" t="s">
        <v>17</v>
      </c>
      <c r="N103" s="41">
        <v>13578521376</v>
      </c>
      <c r="O103" s="13">
        <f t="shared" si="10"/>
        <v>40</v>
      </c>
      <c r="P103" s="13">
        <v>40</v>
      </c>
      <c r="Q103" s="20">
        <f t="shared" si="11"/>
        <v>1</v>
      </c>
      <c r="R103" s="13" t="s">
        <v>393</v>
      </c>
      <c r="S103" s="48"/>
      <c r="T103" s="48"/>
    </row>
    <row r="104" hidden="1" spans="1:20">
      <c r="A104" s="24"/>
      <c r="B104" s="24"/>
      <c r="C104" s="24"/>
      <c r="D104" s="24"/>
      <c r="E104" s="24"/>
      <c r="F104" s="24"/>
      <c r="G104" s="33"/>
      <c r="H104" s="33"/>
      <c r="I104" s="51"/>
      <c r="J104" s="33"/>
      <c r="K104" s="41" t="s">
        <v>258</v>
      </c>
      <c r="L104" s="41" t="s">
        <v>259</v>
      </c>
      <c r="M104" s="41" t="s">
        <v>17</v>
      </c>
      <c r="N104" s="41">
        <v>13804441522</v>
      </c>
      <c r="O104" s="13">
        <f t="shared" si="10"/>
        <v>40</v>
      </c>
      <c r="P104" s="13">
        <v>47</v>
      </c>
      <c r="Q104" s="20">
        <f t="shared" si="11"/>
        <v>1.175</v>
      </c>
      <c r="R104" s="13" t="s">
        <v>393</v>
      </c>
      <c r="S104" s="48"/>
      <c r="T104" s="48"/>
    </row>
    <row r="105" hidden="1" spans="1:20">
      <c r="A105" s="23">
        <v>23</v>
      </c>
      <c r="B105" s="24" t="s">
        <v>260</v>
      </c>
      <c r="C105" s="41" t="s">
        <v>230</v>
      </c>
      <c r="D105" s="41" t="s">
        <v>438</v>
      </c>
      <c r="E105" s="41" t="s">
        <v>439</v>
      </c>
      <c r="F105" s="41">
        <v>18843276668</v>
      </c>
      <c r="G105" s="13">
        <f t="shared" si="14"/>
        <v>10</v>
      </c>
      <c r="H105" s="13">
        <v>18</v>
      </c>
      <c r="I105" s="20">
        <f t="shared" si="15"/>
        <v>1.8</v>
      </c>
      <c r="J105" s="13" t="s">
        <v>393</v>
      </c>
      <c r="K105" s="41" t="s">
        <v>233</v>
      </c>
      <c r="L105" s="57" t="s">
        <v>234</v>
      </c>
      <c r="M105" s="41" t="s">
        <v>127</v>
      </c>
      <c r="N105" s="37">
        <v>13844253312</v>
      </c>
      <c r="O105" s="13">
        <f t="shared" si="10"/>
        <v>40</v>
      </c>
      <c r="P105" s="13">
        <f>P93</f>
        <v>26</v>
      </c>
      <c r="Q105" s="20">
        <f t="shared" si="11"/>
        <v>0.65</v>
      </c>
      <c r="R105" s="13" t="s">
        <v>395</v>
      </c>
      <c r="S105" s="42"/>
      <c r="T105" s="42"/>
    </row>
    <row r="106" hidden="1" spans="1:20">
      <c r="A106" s="23">
        <v>24</v>
      </c>
      <c r="B106" s="24" t="s">
        <v>263</v>
      </c>
      <c r="C106" s="41" t="s">
        <v>230</v>
      </c>
      <c r="D106" s="41" t="s">
        <v>264</v>
      </c>
      <c r="E106" s="41" t="s">
        <v>269</v>
      </c>
      <c r="F106" s="41">
        <v>13894705222</v>
      </c>
      <c r="G106" s="26">
        <f t="shared" si="14"/>
        <v>10</v>
      </c>
      <c r="H106" s="26">
        <v>7</v>
      </c>
      <c r="I106" s="47">
        <f t="shared" si="15"/>
        <v>0.7</v>
      </c>
      <c r="J106" s="26" t="s">
        <v>395</v>
      </c>
      <c r="K106" s="41" t="s">
        <v>265</v>
      </c>
      <c r="L106" s="57" t="s">
        <v>266</v>
      </c>
      <c r="M106" s="41" t="s">
        <v>127</v>
      </c>
      <c r="N106" s="37">
        <v>15567366600</v>
      </c>
      <c r="O106" s="13">
        <f t="shared" si="10"/>
        <v>40</v>
      </c>
      <c r="P106" s="13">
        <v>11</v>
      </c>
      <c r="Q106" s="20">
        <f t="shared" si="11"/>
        <v>0.275</v>
      </c>
      <c r="R106" s="13" t="s">
        <v>395</v>
      </c>
      <c r="S106" s="42"/>
      <c r="T106" s="42"/>
    </row>
    <row r="107" hidden="1" spans="1:20">
      <c r="A107" s="24"/>
      <c r="B107" s="24"/>
      <c r="C107" s="41"/>
      <c r="D107" s="41"/>
      <c r="E107" s="41"/>
      <c r="F107" s="41"/>
      <c r="G107" s="33"/>
      <c r="H107" s="33"/>
      <c r="I107" s="51"/>
      <c r="J107" s="33"/>
      <c r="K107" s="41" t="s">
        <v>233</v>
      </c>
      <c r="L107" s="57" t="s">
        <v>234</v>
      </c>
      <c r="M107" s="41" t="s">
        <v>127</v>
      </c>
      <c r="N107" s="37">
        <v>13844253312</v>
      </c>
      <c r="O107" s="13">
        <f t="shared" si="10"/>
        <v>40</v>
      </c>
      <c r="P107" s="13">
        <f>P93</f>
        <v>26</v>
      </c>
      <c r="Q107" s="20">
        <f t="shared" si="11"/>
        <v>0.65</v>
      </c>
      <c r="R107" s="13" t="s">
        <v>395</v>
      </c>
      <c r="S107" s="42"/>
      <c r="T107" s="42"/>
    </row>
    <row r="108" hidden="1" spans="1:20">
      <c r="A108" s="23">
        <v>25</v>
      </c>
      <c r="B108" s="24" t="s">
        <v>267</v>
      </c>
      <c r="C108" s="41" t="s">
        <v>230</v>
      </c>
      <c r="D108" s="41" t="s">
        <v>440</v>
      </c>
      <c r="E108" s="41" t="s">
        <v>441</v>
      </c>
      <c r="F108" s="41">
        <v>13596340003</v>
      </c>
      <c r="G108" s="26">
        <f>10*1</f>
        <v>10</v>
      </c>
      <c r="H108" s="26">
        <v>29</v>
      </c>
      <c r="I108" s="47">
        <f>H108/G108</f>
        <v>2.9</v>
      </c>
      <c r="J108" s="26" t="s">
        <v>393</v>
      </c>
      <c r="K108" s="41" t="s">
        <v>270</v>
      </c>
      <c r="L108" s="57" t="s">
        <v>442</v>
      </c>
      <c r="M108" s="41" t="s">
        <v>127</v>
      </c>
      <c r="N108" s="37">
        <v>13843231096</v>
      </c>
      <c r="O108" s="13">
        <f t="shared" si="10"/>
        <v>40</v>
      </c>
      <c r="P108" s="13">
        <v>54</v>
      </c>
      <c r="Q108" s="20">
        <f t="shared" si="11"/>
        <v>1.35</v>
      </c>
      <c r="R108" s="13" t="s">
        <v>393</v>
      </c>
      <c r="S108" s="42"/>
      <c r="T108" s="42"/>
    </row>
    <row r="109" hidden="1" spans="1:20">
      <c r="A109" s="24"/>
      <c r="B109" s="24"/>
      <c r="C109" s="41"/>
      <c r="D109" s="41"/>
      <c r="E109" s="41"/>
      <c r="F109" s="41"/>
      <c r="G109" s="31"/>
      <c r="H109" s="31"/>
      <c r="I109" s="50"/>
      <c r="J109" s="31"/>
      <c r="K109" s="41" t="s">
        <v>272</v>
      </c>
      <c r="L109" s="57" t="s">
        <v>443</v>
      </c>
      <c r="M109" s="41" t="s">
        <v>127</v>
      </c>
      <c r="N109" s="37">
        <v>13159709111</v>
      </c>
      <c r="O109" s="13">
        <f t="shared" si="10"/>
        <v>40</v>
      </c>
      <c r="P109" s="13">
        <v>63</v>
      </c>
      <c r="Q109" s="20">
        <f t="shared" si="11"/>
        <v>1.575</v>
      </c>
      <c r="R109" s="13" t="s">
        <v>393</v>
      </c>
      <c r="S109" s="42"/>
      <c r="T109" s="42"/>
    </row>
    <row r="110" hidden="1" spans="1:20">
      <c r="A110" s="24"/>
      <c r="B110" s="24"/>
      <c r="C110" s="41"/>
      <c r="D110" s="41"/>
      <c r="E110" s="41"/>
      <c r="F110" s="41"/>
      <c r="G110" s="33"/>
      <c r="H110" s="33"/>
      <c r="I110" s="51"/>
      <c r="J110" s="33"/>
      <c r="K110" s="41" t="s">
        <v>235</v>
      </c>
      <c r="L110" s="27" t="s">
        <v>236</v>
      </c>
      <c r="M110" s="41" t="s">
        <v>127</v>
      </c>
      <c r="N110" s="37">
        <v>15948510555</v>
      </c>
      <c r="O110" s="13">
        <f t="shared" si="10"/>
        <v>40</v>
      </c>
      <c r="P110" s="13">
        <f>P94</f>
        <v>71</v>
      </c>
      <c r="Q110" s="20">
        <f t="shared" si="11"/>
        <v>1.775</v>
      </c>
      <c r="R110" s="13" t="s">
        <v>393</v>
      </c>
      <c r="S110" s="42"/>
      <c r="T110" s="42"/>
    </row>
    <row r="111" hidden="1" spans="1:20">
      <c r="A111" s="23">
        <v>26</v>
      </c>
      <c r="B111" s="24" t="s">
        <v>274</v>
      </c>
      <c r="C111" s="41" t="s">
        <v>230</v>
      </c>
      <c r="D111" s="41" t="s">
        <v>444</v>
      </c>
      <c r="E111" s="41" t="s">
        <v>269</v>
      </c>
      <c r="F111" s="41">
        <v>13294468899</v>
      </c>
      <c r="G111" s="26">
        <f t="shared" ref="G111:G118" si="16">10*1</f>
        <v>10</v>
      </c>
      <c r="H111" s="26">
        <v>14</v>
      </c>
      <c r="I111" s="47">
        <f t="shared" ref="I111:I118" si="17">H111/G111</f>
        <v>1.4</v>
      </c>
      <c r="J111" s="26" t="s">
        <v>393</v>
      </c>
      <c r="K111" s="41" t="s">
        <v>276</v>
      </c>
      <c r="L111" s="57" t="s">
        <v>277</v>
      </c>
      <c r="M111" s="41" t="s">
        <v>127</v>
      </c>
      <c r="N111" s="37">
        <v>13844250276</v>
      </c>
      <c r="O111" s="13">
        <f t="shared" si="10"/>
        <v>40</v>
      </c>
      <c r="P111" s="13">
        <v>36</v>
      </c>
      <c r="Q111" s="20">
        <f t="shared" si="11"/>
        <v>0.9</v>
      </c>
      <c r="R111" s="13" t="s">
        <v>395</v>
      </c>
      <c r="S111" s="42"/>
      <c r="T111" s="42"/>
    </row>
    <row r="112" hidden="1" spans="1:20">
      <c r="A112" s="24"/>
      <c r="B112" s="24"/>
      <c r="C112" s="41"/>
      <c r="D112" s="41"/>
      <c r="E112" s="41"/>
      <c r="F112" s="41"/>
      <c r="G112" s="31"/>
      <c r="H112" s="31"/>
      <c r="I112" s="50"/>
      <c r="J112" s="31"/>
      <c r="K112" s="41" t="s">
        <v>278</v>
      </c>
      <c r="L112" s="57" t="s">
        <v>208</v>
      </c>
      <c r="M112" s="41" t="s">
        <v>127</v>
      </c>
      <c r="N112" s="37">
        <v>18243233293</v>
      </c>
      <c r="O112" s="13">
        <f t="shared" si="10"/>
        <v>40</v>
      </c>
      <c r="P112" s="13">
        <v>18</v>
      </c>
      <c r="Q112" s="20">
        <f t="shared" si="11"/>
        <v>0.45</v>
      </c>
      <c r="R112" s="13" t="s">
        <v>395</v>
      </c>
      <c r="S112" s="42"/>
      <c r="T112" s="42"/>
    </row>
    <row r="113" hidden="1" spans="1:20">
      <c r="A113" s="24"/>
      <c r="B113" s="24"/>
      <c r="C113" s="41"/>
      <c r="D113" s="41"/>
      <c r="E113" s="41"/>
      <c r="F113" s="41"/>
      <c r="G113" s="33"/>
      <c r="H113" s="33"/>
      <c r="I113" s="51"/>
      <c r="J113" s="33"/>
      <c r="K113" s="41" t="s">
        <v>237</v>
      </c>
      <c r="L113" s="27" t="s">
        <v>238</v>
      </c>
      <c r="M113" s="41" t="s">
        <v>127</v>
      </c>
      <c r="N113" s="37">
        <v>13944259489</v>
      </c>
      <c r="O113" s="13">
        <f t="shared" si="10"/>
        <v>40</v>
      </c>
      <c r="P113" s="13">
        <f>P95</f>
        <v>50</v>
      </c>
      <c r="Q113" s="20">
        <f t="shared" si="11"/>
        <v>1.25</v>
      </c>
      <c r="R113" s="13" t="s">
        <v>393</v>
      </c>
      <c r="S113" s="42"/>
      <c r="T113" s="42"/>
    </row>
    <row r="114" hidden="1" spans="1:20">
      <c r="A114" s="23">
        <v>27</v>
      </c>
      <c r="B114" s="24" t="s">
        <v>280</v>
      </c>
      <c r="C114" s="24" t="s">
        <v>239</v>
      </c>
      <c r="D114" s="24" t="s">
        <v>445</v>
      </c>
      <c r="E114" s="24" t="s">
        <v>269</v>
      </c>
      <c r="F114" s="23">
        <v>13009170077</v>
      </c>
      <c r="G114" s="26">
        <f t="shared" si="16"/>
        <v>10</v>
      </c>
      <c r="H114" s="26">
        <v>10</v>
      </c>
      <c r="I114" s="47">
        <f t="shared" si="17"/>
        <v>1</v>
      </c>
      <c r="J114" s="26" t="s">
        <v>393</v>
      </c>
      <c r="K114" s="28" t="s">
        <v>282</v>
      </c>
      <c r="L114" s="28" t="s">
        <v>446</v>
      </c>
      <c r="M114" s="41" t="s">
        <v>17</v>
      </c>
      <c r="N114" s="41">
        <v>15948403644</v>
      </c>
      <c r="O114" s="13">
        <f t="shared" si="10"/>
        <v>40</v>
      </c>
      <c r="P114" s="13">
        <v>0</v>
      </c>
      <c r="Q114" s="20">
        <f t="shared" si="11"/>
        <v>0</v>
      </c>
      <c r="R114" s="13" t="s">
        <v>395</v>
      </c>
      <c r="S114" s="43"/>
      <c r="T114" s="43"/>
    </row>
    <row r="115" hidden="1" spans="1:20">
      <c r="A115" s="24"/>
      <c r="B115" s="24"/>
      <c r="C115" s="24"/>
      <c r="D115" s="24"/>
      <c r="E115" s="24"/>
      <c r="F115" s="24"/>
      <c r="G115" s="33"/>
      <c r="H115" s="33"/>
      <c r="I115" s="51"/>
      <c r="J115" s="33"/>
      <c r="K115" s="28" t="s">
        <v>247</v>
      </c>
      <c r="L115" s="62" t="s">
        <v>248</v>
      </c>
      <c r="M115" s="41" t="s">
        <v>17</v>
      </c>
      <c r="N115" s="41">
        <v>13604464905</v>
      </c>
      <c r="O115" s="13">
        <f t="shared" si="10"/>
        <v>40</v>
      </c>
      <c r="P115" s="13">
        <f>P99</f>
        <v>36</v>
      </c>
      <c r="Q115" s="20">
        <f t="shared" si="11"/>
        <v>0.9</v>
      </c>
      <c r="R115" s="13" t="s">
        <v>395</v>
      </c>
      <c r="S115" s="48"/>
      <c r="T115" s="48"/>
    </row>
    <row r="116" hidden="1" spans="1:20">
      <c r="A116" s="23">
        <v>28</v>
      </c>
      <c r="B116" s="24" t="s">
        <v>447</v>
      </c>
      <c r="C116" s="24" t="s">
        <v>239</v>
      </c>
      <c r="D116" s="24" t="s">
        <v>448</v>
      </c>
      <c r="E116" s="24" t="s">
        <v>439</v>
      </c>
      <c r="F116" s="23">
        <v>17644266944</v>
      </c>
      <c r="G116" s="13">
        <f t="shared" si="16"/>
        <v>10</v>
      </c>
      <c r="H116" s="13">
        <v>12</v>
      </c>
      <c r="I116" s="20">
        <f t="shared" si="17"/>
        <v>1.2</v>
      </c>
      <c r="J116" s="13" t="s">
        <v>393</v>
      </c>
      <c r="K116" s="28" t="s">
        <v>21</v>
      </c>
      <c r="L116" s="62" t="s">
        <v>449</v>
      </c>
      <c r="M116" s="41" t="s">
        <v>17</v>
      </c>
      <c r="N116" s="41">
        <v>13294431234</v>
      </c>
      <c r="O116" s="13">
        <f t="shared" si="10"/>
        <v>40</v>
      </c>
      <c r="P116" s="13">
        <v>0</v>
      </c>
      <c r="Q116" s="20">
        <f t="shared" si="11"/>
        <v>0</v>
      </c>
      <c r="R116" s="13" t="s">
        <v>395</v>
      </c>
      <c r="S116" s="43"/>
      <c r="T116" s="43"/>
    </row>
    <row r="117" hidden="1" spans="1:20">
      <c r="A117" s="24"/>
      <c r="B117" s="24"/>
      <c r="C117" s="24" t="s">
        <v>251</v>
      </c>
      <c r="D117" s="24" t="s">
        <v>450</v>
      </c>
      <c r="E117" s="24" t="s">
        <v>134</v>
      </c>
      <c r="F117" s="23">
        <v>17604426099</v>
      </c>
      <c r="G117" s="13">
        <f t="shared" si="16"/>
        <v>10</v>
      </c>
      <c r="H117" s="13">
        <v>10</v>
      </c>
      <c r="I117" s="20">
        <f t="shared" si="17"/>
        <v>1</v>
      </c>
      <c r="J117" s="13" t="s">
        <v>393</v>
      </c>
      <c r="K117" s="41" t="s">
        <v>253</v>
      </c>
      <c r="L117" s="41" t="s">
        <v>290</v>
      </c>
      <c r="M117" s="41" t="s">
        <v>291</v>
      </c>
      <c r="N117" s="41">
        <v>15643239393</v>
      </c>
      <c r="O117" s="13">
        <f t="shared" si="10"/>
        <v>40</v>
      </c>
      <c r="P117" s="13">
        <v>41</v>
      </c>
      <c r="Q117" s="20">
        <f t="shared" si="11"/>
        <v>1.025</v>
      </c>
      <c r="R117" s="13" t="s">
        <v>393</v>
      </c>
      <c r="S117" s="43"/>
      <c r="T117" s="43"/>
    </row>
    <row r="118" hidden="1" spans="1:20">
      <c r="A118" s="23">
        <v>29</v>
      </c>
      <c r="B118" s="24" t="s">
        <v>292</v>
      </c>
      <c r="C118" s="24" t="s">
        <v>293</v>
      </c>
      <c r="D118" s="24" t="s">
        <v>451</v>
      </c>
      <c r="E118" s="24" t="s">
        <v>101</v>
      </c>
      <c r="F118" s="23">
        <v>13904446078</v>
      </c>
      <c r="G118" s="26">
        <f t="shared" si="16"/>
        <v>10</v>
      </c>
      <c r="H118" s="26">
        <v>45</v>
      </c>
      <c r="I118" s="47">
        <f t="shared" si="17"/>
        <v>4.5</v>
      </c>
      <c r="J118" s="26" t="s">
        <v>393</v>
      </c>
      <c r="K118" s="28" t="s">
        <v>295</v>
      </c>
      <c r="L118" s="28" t="s">
        <v>296</v>
      </c>
      <c r="M118" s="41" t="s">
        <v>17</v>
      </c>
      <c r="N118" s="41">
        <v>15948509444</v>
      </c>
      <c r="O118" s="13">
        <f t="shared" si="10"/>
        <v>40</v>
      </c>
      <c r="P118" s="13">
        <v>51</v>
      </c>
      <c r="Q118" s="20">
        <f t="shared" si="11"/>
        <v>1.275</v>
      </c>
      <c r="R118" s="13" t="s">
        <v>393</v>
      </c>
      <c r="S118" s="43"/>
      <c r="T118" s="43"/>
    </row>
    <row r="119" hidden="1" spans="1:20">
      <c r="A119" s="24"/>
      <c r="B119" s="24"/>
      <c r="C119" s="24"/>
      <c r="D119" s="24"/>
      <c r="E119" s="24"/>
      <c r="F119" s="24"/>
      <c r="G119" s="31"/>
      <c r="H119" s="31"/>
      <c r="I119" s="50"/>
      <c r="J119" s="31"/>
      <c r="K119" s="28" t="s">
        <v>297</v>
      </c>
      <c r="L119" s="28" t="s">
        <v>298</v>
      </c>
      <c r="M119" s="28" t="s">
        <v>17</v>
      </c>
      <c r="N119" s="44">
        <v>18744255959</v>
      </c>
      <c r="O119" s="13">
        <f t="shared" si="10"/>
        <v>40</v>
      </c>
      <c r="P119" s="13">
        <v>13</v>
      </c>
      <c r="Q119" s="20">
        <f t="shared" si="11"/>
        <v>0.325</v>
      </c>
      <c r="R119" s="13" t="s">
        <v>395</v>
      </c>
      <c r="S119" s="48"/>
      <c r="T119" s="48"/>
    </row>
    <row r="120" hidden="1" spans="1:20">
      <c r="A120" s="24"/>
      <c r="B120" s="24"/>
      <c r="C120" s="24"/>
      <c r="D120" s="24"/>
      <c r="E120" s="24"/>
      <c r="F120" s="24"/>
      <c r="G120" s="31"/>
      <c r="H120" s="31"/>
      <c r="I120" s="50"/>
      <c r="J120" s="31"/>
      <c r="K120" s="28" t="s">
        <v>299</v>
      </c>
      <c r="L120" s="28" t="s">
        <v>300</v>
      </c>
      <c r="M120" s="28" t="s">
        <v>17</v>
      </c>
      <c r="N120" s="44">
        <v>13664440207</v>
      </c>
      <c r="O120" s="13">
        <f t="shared" si="10"/>
        <v>40</v>
      </c>
      <c r="P120" s="13">
        <v>66</v>
      </c>
      <c r="Q120" s="20">
        <f t="shared" si="11"/>
        <v>1.65</v>
      </c>
      <c r="R120" s="13" t="s">
        <v>393</v>
      </c>
      <c r="S120" s="48"/>
      <c r="T120" s="48"/>
    </row>
    <row r="121" hidden="1" spans="1:20">
      <c r="A121" s="24"/>
      <c r="B121" s="24"/>
      <c r="C121" s="24"/>
      <c r="D121" s="24"/>
      <c r="E121" s="24"/>
      <c r="F121" s="24"/>
      <c r="G121" s="33"/>
      <c r="H121" s="33"/>
      <c r="I121" s="51"/>
      <c r="J121" s="33"/>
      <c r="K121" s="28" t="s">
        <v>301</v>
      </c>
      <c r="L121" s="28" t="s">
        <v>302</v>
      </c>
      <c r="M121" s="28" t="s">
        <v>121</v>
      </c>
      <c r="N121" s="44">
        <v>13644422211</v>
      </c>
      <c r="O121" s="13">
        <f t="shared" si="10"/>
        <v>40</v>
      </c>
      <c r="P121" s="13">
        <v>94</v>
      </c>
      <c r="Q121" s="20">
        <f t="shared" si="11"/>
        <v>2.35</v>
      </c>
      <c r="R121" s="13" t="s">
        <v>393</v>
      </c>
      <c r="S121" s="48"/>
      <c r="T121" s="48"/>
    </row>
    <row r="122" hidden="1" spans="1:20">
      <c r="A122" s="24"/>
      <c r="B122" s="24"/>
      <c r="C122" s="24" t="s">
        <v>99</v>
      </c>
      <c r="D122" s="24" t="s">
        <v>452</v>
      </c>
      <c r="E122" s="24" t="s">
        <v>63</v>
      </c>
      <c r="F122" s="44">
        <v>13620733334</v>
      </c>
      <c r="G122" s="26">
        <f>10*1</f>
        <v>10</v>
      </c>
      <c r="H122" s="26">
        <v>9</v>
      </c>
      <c r="I122" s="47">
        <f>H122/G122</f>
        <v>0.9</v>
      </c>
      <c r="J122" s="26" t="s">
        <v>395</v>
      </c>
      <c r="K122" s="37" t="s">
        <v>304</v>
      </c>
      <c r="L122" s="37" t="s">
        <v>305</v>
      </c>
      <c r="M122" s="41" t="s">
        <v>127</v>
      </c>
      <c r="N122" s="37">
        <v>13804446611</v>
      </c>
      <c r="O122" s="13">
        <f t="shared" si="10"/>
        <v>40</v>
      </c>
      <c r="P122" s="13">
        <v>41</v>
      </c>
      <c r="Q122" s="20">
        <f t="shared" si="11"/>
        <v>1.025</v>
      </c>
      <c r="R122" s="13" t="s">
        <v>393</v>
      </c>
      <c r="S122" s="38"/>
      <c r="T122" s="38"/>
    </row>
    <row r="123" hidden="1" spans="1:20">
      <c r="A123" s="24"/>
      <c r="B123" s="24"/>
      <c r="C123" s="24"/>
      <c r="D123" s="24"/>
      <c r="E123" s="24"/>
      <c r="F123" s="44"/>
      <c r="G123" s="33"/>
      <c r="H123" s="33"/>
      <c r="I123" s="51"/>
      <c r="J123" s="33"/>
      <c r="K123" s="37" t="s">
        <v>306</v>
      </c>
      <c r="L123" s="37" t="s">
        <v>453</v>
      </c>
      <c r="M123" s="41" t="s">
        <v>127</v>
      </c>
      <c r="N123" s="37">
        <v>15124489989</v>
      </c>
      <c r="O123" s="13">
        <f t="shared" si="10"/>
        <v>40</v>
      </c>
      <c r="P123" s="13">
        <v>42</v>
      </c>
      <c r="Q123" s="20">
        <f t="shared" si="11"/>
        <v>1.05</v>
      </c>
      <c r="R123" s="13" t="s">
        <v>393</v>
      </c>
      <c r="S123" s="38"/>
      <c r="T123" s="38"/>
    </row>
    <row r="124" hidden="1" spans="1:20">
      <c r="A124" s="24"/>
      <c r="B124" s="24"/>
      <c r="C124" s="24" t="s">
        <v>251</v>
      </c>
      <c r="D124" s="24" t="s">
        <v>454</v>
      </c>
      <c r="E124" s="24" t="s">
        <v>13</v>
      </c>
      <c r="F124" s="23">
        <v>13804441332</v>
      </c>
      <c r="G124" s="26">
        <f>10*1</f>
        <v>10</v>
      </c>
      <c r="H124" s="26">
        <v>11</v>
      </c>
      <c r="I124" s="47">
        <f>H124/G124</f>
        <v>1.1</v>
      </c>
      <c r="J124" s="26" t="s">
        <v>393</v>
      </c>
      <c r="K124" s="41" t="s">
        <v>310</v>
      </c>
      <c r="L124" s="41" t="s">
        <v>311</v>
      </c>
      <c r="M124" s="41" t="s">
        <v>127</v>
      </c>
      <c r="N124" s="41">
        <v>15948400519</v>
      </c>
      <c r="O124" s="13">
        <f t="shared" si="10"/>
        <v>40</v>
      </c>
      <c r="P124" s="13">
        <v>66</v>
      </c>
      <c r="Q124" s="20">
        <f t="shared" si="11"/>
        <v>1.65</v>
      </c>
      <c r="R124" s="13" t="s">
        <v>393</v>
      </c>
      <c r="S124" s="43"/>
      <c r="T124" s="43"/>
    </row>
    <row r="125" hidden="1" spans="1:20">
      <c r="A125" s="24"/>
      <c r="B125" s="24"/>
      <c r="C125" s="24"/>
      <c r="D125" s="24"/>
      <c r="E125" s="24"/>
      <c r="F125" s="24"/>
      <c r="G125" s="31"/>
      <c r="H125" s="31"/>
      <c r="I125" s="50"/>
      <c r="J125" s="31"/>
      <c r="K125" s="41" t="s">
        <v>312</v>
      </c>
      <c r="L125" s="41" t="s">
        <v>313</v>
      </c>
      <c r="M125" s="41" t="s">
        <v>127</v>
      </c>
      <c r="N125" s="41">
        <v>13159664886</v>
      </c>
      <c r="O125" s="13">
        <f t="shared" si="10"/>
        <v>40</v>
      </c>
      <c r="P125" s="13">
        <v>40</v>
      </c>
      <c r="Q125" s="20">
        <f t="shared" si="11"/>
        <v>1</v>
      </c>
      <c r="R125" s="13" t="s">
        <v>393</v>
      </c>
      <c r="S125" s="48"/>
      <c r="T125" s="48"/>
    </row>
    <row r="126" hidden="1" spans="1:20">
      <c r="A126" s="24"/>
      <c r="B126" s="24"/>
      <c r="C126" s="24"/>
      <c r="D126" s="24"/>
      <c r="E126" s="24"/>
      <c r="F126" s="24"/>
      <c r="G126" s="31"/>
      <c r="H126" s="31"/>
      <c r="I126" s="50"/>
      <c r="J126" s="31"/>
      <c r="K126" s="41" t="s">
        <v>314</v>
      </c>
      <c r="L126" s="41" t="s">
        <v>315</v>
      </c>
      <c r="M126" s="41" t="s">
        <v>127</v>
      </c>
      <c r="N126" s="41">
        <v>18744259172</v>
      </c>
      <c r="O126" s="13">
        <f t="shared" si="10"/>
        <v>40</v>
      </c>
      <c r="P126" s="13">
        <v>62</v>
      </c>
      <c r="Q126" s="20">
        <f t="shared" si="11"/>
        <v>1.55</v>
      </c>
      <c r="R126" s="13" t="s">
        <v>393</v>
      </c>
      <c r="S126" s="48"/>
      <c r="T126" s="48"/>
    </row>
    <row r="127" hidden="1" spans="1:20">
      <c r="A127" s="24"/>
      <c r="B127" s="24"/>
      <c r="C127" s="24"/>
      <c r="D127" s="24"/>
      <c r="E127" s="24"/>
      <c r="F127" s="24"/>
      <c r="G127" s="31"/>
      <c r="H127" s="31"/>
      <c r="I127" s="50"/>
      <c r="J127" s="31"/>
      <c r="K127" s="41" t="s">
        <v>316</v>
      </c>
      <c r="L127" s="41" t="s">
        <v>317</v>
      </c>
      <c r="M127" s="41" t="s">
        <v>127</v>
      </c>
      <c r="N127" s="41">
        <v>18243259161</v>
      </c>
      <c r="O127" s="13">
        <f t="shared" si="10"/>
        <v>40</v>
      </c>
      <c r="P127" s="13">
        <v>40</v>
      </c>
      <c r="Q127" s="20">
        <f t="shared" si="11"/>
        <v>1</v>
      </c>
      <c r="R127" s="13" t="s">
        <v>393</v>
      </c>
      <c r="S127" s="48"/>
      <c r="T127" s="48"/>
    </row>
    <row r="128" hidden="1" spans="1:20">
      <c r="A128" s="24"/>
      <c r="B128" s="24"/>
      <c r="C128" s="24"/>
      <c r="D128" s="24"/>
      <c r="E128" s="24"/>
      <c r="F128" s="24"/>
      <c r="G128" s="33"/>
      <c r="H128" s="33"/>
      <c r="I128" s="51"/>
      <c r="J128" s="33"/>
      <c r="K128" s="41" t="s">
        <v>318</v>
      </c>
      <c r="L128" s="41" t="s">
        <v>319</v>
      </c>
      <c r="M128" s="41" t="s">
        <v>127</v>
      </c>
      <c r="N128" s="41">
        <v>13943213650</v>
      </c>
      <c r="O128" s="13">
        <f t="shared" si="10"/>
        <v>40</v>
      </c>
      <c r="P128" s="13">
        <v>40</v>
      </c>
      <c r="Q128" s="20">
        <f t="shared" si="11"/>
        <v>1</v>
      </c>
      <c r="R128" s="13" t="s">
        <v>393</v>
      </c>
      <c r="S128" s="48"/>
      <c r="T128" s="48"/>
    </row>
    <row r="129" hidden="1" spans="1:20">
      <c r="A129" s="23">
        <v>30</v>
      </c>
      <c r="B129" s="24" t="s">
        <v>320</v>
      </c>
      <c r="C129" s="24" t="s">
        <v>293</v>
      </c>
      <c r="D129" s="24" t="s">
        <v>321</v>
      </c>
      <c r="E129" s="24" t="s">
        <v>63</v>
      </c>
      <c r="F129" s="23">
        <v>13620736355</v>
      </c>
      <c r="G129" s="13">
        <f>10*1</f>
        <v>10</v>
      </c>
      <c r="H129" s="13">
        <v>18</v>
      </c>
      <c r="I129" s="20">
        <f>H129/G129</f>
        <v>1.8</v>
      </c>
      <c r="J129" s="13" t="s">
        <v>393</v>
      </c>
      <c r="K129" s="28" t="s">
        <v>295</v>
      </c>
      <c r="L129" s="28" t="s">
        <v>296</v>
      </c>
      <c r="M129" s="41" t="s">
        <v>17</v>
      </c>
      <c r="N129" s="41">
        <v>15948509444</v>
      </c>
      <c r="O129" s="13">
        <f t="shared" si="10"/>
        <v>40</v>
      </c>
      <c r="P129" s="13">
        <f>P118</f>
        <v>51</v>
      </c>
      <c r="Q129" s="20">
        <f t="shared" si="11"/>
        <v>1.275</v>
      </c>
      <c r="R129" s="13" t="s">
        <v>393</v>
      </c>
      <c r="S129" s="43"/>
      <c r="T129" s="43"/>
    </row>
    <row r="130" hidden="1" spans="1:20">
      <c r="A130" s="23">
        <v>31</v>
      </c>
      <c r="B130" s="24" t="s">
        <v>322</v>
      </c>
      <c r="C130" s="24" t="s">
        <v>293</v>
      </c>
      <c r="D130" s="24" t="s">
        <v>455</v>
      </c>
      <c r="E130" s="24" t="s">
        <v>13</v>
      </c>
      <c r="F130" s="23">
        <v>15144320369</v>
      </c>
      <c r="G130" s="26">
        <f>10*1</f>
        <v>10</v>
      </c>
      <c r="H130" s="26">
        <v>42</v>
      </c>
      <c r="I130" s="47">
        <f>H130/G130</f>
        <v>4.2</v>
      </c>
      <c r="J130" s="26" t="s">
        <v>393</v>
      </c>
      <c r="K130" s="41" t="s">
        <v>324</v>
      </c>
      <c r="L130" s="41" t="s">
        <v>325</v>
      </c>
      <c r="M130" s="41" t="s">
        <v>17</v>
      </c>
      <c r="N130" s="41">
        <v>13578522567</v>
      </c>
      <c r="O130" s="13">
        <f t="shared" si="10"/>
        <v>40</v>
      </c>
      <c r="P130" s="13">
        <v>32</v>
      </c>
      <c r="Q130" s="20">
        <f t="shared" si="11"/>
        <v>0.8</v>
      </c>
      <c r="R130" s="13" t="s">
        <v>395</v>
      </c>
      <c r="S130" s="43"/>
      <c r="T130" s="43"/>
    </row>
    <row r="131" hidden="1" spans="1:20">
      <c r="A131" s="24"/>
      <c r="B131" s="24"/>
      <c r="C131" s="24"/>
      <c r="D131" s="24"/>
      <c r="E131" s="24"/>
      <c r="F131" s="24"/>
      <c r="G131" s="31"/>
      <c r="H131" s="31"/>
      <c r="I131" s="50"/>
      <c r="J131" s="31"/>
      <c r="K131" s="41" t="s">
        <v>326</v>
      </c>
      <c r="L131" s="41" t="s">
        <v>327</v>
      </c>
      <c r="M131" s="41" t="s">
        <v>17</v>
      </c>
      <c r="N131" s="41">
        <v>13944626399</v>
      </c>
      <c r="O131" s="13">
        <f t="shared" si="10"/>
        <v>40</v>
      </c>
      <c r="P131" s="13">
        <v>22</v>
      </c>
      <c r="Q131" s="20">
        <f t="shared" si="11"/>
        <v>0.55</v>
      </c>
      <c r="R131" s="13" t="s">
        <v>395</v>
      </c>
      <c r="S131" s="48"/>
      <c r="T131" s="48"/>
    </row>
    <row r="132" hidden="1" spans="1:20">
      <c r="A132" s="24"/>
      <c r="B132" s="24"/>
      <c r="C132" s="24"/>
      <c r="D132" s="24"/>
      <c r="E132" s="24"/>
      <c r="F132" s="24"/>
      <c r="G132" s="31"/>
      <c r="H132" s="31"/>
      <c r="I132" s="50"/>
      <c r="J132" s="31"/>
      <c r="K132" s="41" t="s">
        <v>328</v>
      </c>
      <c r="L132" s="41" t="s">
        <v>329</v>
      </c>
      <c r="M132" s="41" t="s">
        <v>17</v>
      </c>
      <c r="N132" s="41">
        <v>13704441286</v>
      </c>
      <c r="O132" s="13">
        <f t="shared" si="10"/>
        <v>40</v>
      </c>
      <c r="P132" s="13">
        <v>52</v>
      </c>
      <c r="Q132" s="20">
        <f t="shared" si="11"/>
        <v>1.3</v>
      </c>
      <c r="R132" s="13" t="s">
        <v>393</v>
      </c>
      <c r="S132" s="48"/>
      <c r="T132" s="48"/>
    </row>
    <row r="133" hidden="1" spans="1:20">
      <c r="A133" s="24"/>
      <c r="B133" s="24"/>
      <c r="C133" s="24"/>
      <c r="D133" s="24"/>
      <c r="E133" s="24"/>
      <c r="F133" s="24"/>
      <c r="G133" s="31"/>
      <c r="H133" s="31"/>
      <c r="I133" s="50"/>
      <c r="J133" s="31"/>
      <c r="K133" s="41" t="s">
        <v>330</v>
      </c>
      <c r="L133" s="41" t="s">
        <v>331</v>
      </c>
      <c r="M133" s="41" t="s">
        <v>17</v>
      </c>
      <c r="N133" s="41">
        <v>13704341248</v>
      </c>
      <c r="O133" s="13">
        <f t="shared" ref="O133:O156" si="18">10*4</f>
        <v>40</v>
      </c>
      <c r="P133" s="13">
        <v>53</v>
      </c>
      <c r="Q133" s="20">
        <f t="shared" ref="Q133:Q156" si="19">P133/O133</f>
        <v>1.325</v>
      </c>
      <c r="R133" s="13" t="s">
        <v>393</v>
      </c>
      <c r="S133" s="48"/>
      <c r="T133" s="48"/>
    </row>
    <row r="134" hidden="1" spans="1:20">
      <c r="A134" s="24"/>
      <c r="B134" s="24"/>
      <c r="C134" s="24"/>
      <c r="D134" s="24"/>
      <c r="E134" s="24"/>
      <c r="F134" s="24"/>
      <c r="G134" s="31"/>
      <c r="H134" s="31"/>
      <c r="I134" s="50"/>
      <c r="J134" s="31"/>
      <c r="K134" s="41" t="s">
        <v>332</v>
      </c>
      <c r="L134" s="41" t="s">
        <v>333</v>
      </c>
      <c r="M134" s="41" t="s">
        <v>17</v>
      </c>
      <c r="N134" s="41">
        <v>13943214548</v>
      </c>
      <c r="O134" s="13">
        <f t="shared" si="18"/>
        <v>40</v>
      </c>
      <c r="P134" s="13">
        <v>46</v>
      </c>
      <c r="Q134" s="20">
        <f t="shared" si="19"/>
        <v>1.15</v>
      </c>
      <c r="R134" s="13" t="s">
        <v>393</v>
      </c>
      <c r="S134" s="48"/>
      <c r="T134" s="48"/>
    </row>
    <row r="135" hidden="1" spans="1:20">
      <c r="A135" s="24"/>
      <c r="B135" s="24"/>
      <c r="C135" s="24"/>
      <c r="D135" s="24"/>
      <c r="E135" s="24"/>
      <c r="F135" s="24"/>
      <c r="G135" s="31"/>
      <c r="H135" s="31"/>
      <c r="I135" s="50"/>
      <c r="J135" s="31"/>
      <c r="K135" s="28" t="s">
        <v>297</v>
      </c>
      <c r="L135" s="28" t="s">
        <v>298</v>
      </c>
      <c r="M135" s="28" t="s">
        <v>17</v>
      </c>
      <c r="N135" s="44">
        <v>18744255959</v>
      </c>
      <c r="O135" s="13">
        <f t="shared" si="18"/>
        <v>40</v>
      </c>
      <c r="P135" s="13">
        <f>P119</f>
        <v>13</v>
      </c>
      <c r="Q135" s="20">
        <f t="shared" si="19"/>
        <v>0.325</v>
      </c>
      <c r="R135" s="13" t="s">
        <v>395</v>
      </c>
      <c r="S135" s="48"/>
      <c r="T135" s="48"/>
    </row>
    <row r="136" hidden="1" spans="1:20">
      <c r="A136" s="24"/>
      <c r="B136" s="24"/>
      <c r="C136" s="24"/>
      <c r="D136" s="24"/>
      <c r="E136" s="24"/>
      <c r="F136" s="24"/>
      <c r="G136" s="33"/>
      <c r="H136" s="33"/>
      <c r="I136" s="51"/>
      <c r="J136" s="33"/>
      <c r="K136" s="41" t="s">
        <v>299</v>
      </c>
      <c r="L136" s="41" t="s">
        <v>300</v>
      </c>
      <c r="M136" s="41" t="s">
        <v>17</v>
      </c>
      <c r="N136" s="44">
        <v>13664440207</v>
      </c>
      <c r="O136" s="13">
        <f t="shared" si="18"/>
        <v>40</v>
      </c>
      <c r="P136" s="13">
        <f>P120</f>
        <v>66</v>
      </c>
      <c r="Q136" s="20">
        <f t="shared" si="19"/>
        <v>1.65</v>
      </c>
      <c r="R136" s="13" t="s">
        <v>393</v>
      </c>
      <c r="S136" s="48"/>
      <c r="T136" s="48"/>
    </row>
    <row r="137" hidden="1" spans="1:20">
      <c r="A137" s="23">
        <v>32</v>
      </c>
      <c r="B137" s="24" t="s">
        <v>334</v>
      </c>
      <c r="C137" s="24" t="s">
        <v>293</v>
      </c>
      <c r="D137" s="24" t="s">
        <v>361</v>
      </c>
      <c r="E137" s="24" t="s">
        <v>138</v>
      </c>
      <c r="F137" s="23">
        <v>13654321788</v>
      </c>
      <c r="G137" s="26">
        <f t="shared" ref="G137:G141" si="20">10*1</f>
        <v>10</v>
      </c>
      <c r="H137" s="26">
        <v>18</v>
      </c>
      <c r="I137" s="47">
        <f t="shared" ref="I137:I141" si="21">H137/G137</f>
        <v>1.8</v>
      </c>
      <c r="J137" s="26" t="s">
        <v>393</v>
      </c>
      <c r="K137" s="28" t="s">
        <v>336</v>
      </c>
      <c r="L137" s="28" t="s">
        <v>337</v>
      </c>
      <c r="M137" s="41" t="s">
        <v>17</v>
      </c>
      <c r="N137" s="41">
        <v>15948409300</v>
      </c>
      <c r="O137" s="13">
        <f t="shared" si="18"/>
        <v>40</v>
      </c>
      <c r="P137" s="13">
        <v>31</v>
      </c>
      <c r="Q137" s="20">
        <f t="shared" si="19"/>
        <v>0.775</v>
      </c>
      <c r="R137" s="13" t="s">
        <v>395</v>
      </c>
      <c r="S137" s="43"/>
      <c r="T137" s="43"/>
    </row>
    <row r="138" hidden="1" spans="1:20">
      <c r="A138" s="24"/>
      <c r="B138" s="24"/>
      <c r="C138" s="24"/>
      <c r="D138" s="24"/>
      <c r="E138" s="24"/>
      <c r="F138" s="24"/>
      <c r="G138" s="33"/>
      <c r="H138" s="33"/>
      <c r="I138" s="51"/>
      <c r="J138" s="33"/>
      <c r="K138" s="28" t="s">
        <v>338</v>
      </c>
      <c r="L138" s="28" t="s">
        <v>339</v>
      </c>
      <c r="M138" s="41" t="s">
        <v>17</v>
      </c>
      <c r="N138" s="41">
        <v>18744254466</v>
      </c>
      <c r="O138" s="13">
        <f t="shared" si="18"/>
        <v>40</v>
      </c>
      <c r="P138" s="13">
        <v>43</v>
      </c>
      <c r="Q138" s="20">
        <f t="shared" si="19"/>
        <v>1.075</v>
      </c>
      <c r="R138" s="13" t="s">
        <v>393</v>
      </c>
      <c r="S138" s="48"/>
      <c r="T138" s="48"/>
    </row>
    <row r="139" hidden="1" spans="1:20">
      <c r="A139" s="23">
        <v>33</v>
      </c>
      <c r="B139" s="24" t="s">
        <v>340</v>
      </c>
      <c r="C139" s="41" t="s">
        <v>230</v>
      </c>
      <c r="D139" s="41" t="s">
        <v>240</v>
      </c>
      <c r="E139" s="41" t="s">
        <v>134</v>
      </c>
      <c r="F139" s="41">
        <v>15948506565</v>
      </c>
      <c r="G139" s="26">
        <f t="shared" si="20"/>
        <v>10</v>
      </c>
      <c r="H139" s="26">
        <v>35</v>
      </c>
      <c r="I139" s="47">
        <f t="shared" si="21"/>
        <v>3.5</v>
      </c>
      <c r="J139" s="26" t="s">
        <v>393</v>
      </c>
      <c r="K139" s="41" t="s">
        <v>343</v>
      </c>
      <c r="L139" s="57" t="s">
        <v>344</v>
      </c>
      <c r="M139" s="41" t="s">
        <v>127</v>
      </c>
      <c r="N139" s="37">
        <v>13944600008</v>
      </c>
      <c r="O139" s="13">
        <f t="shared" si="18"/>
        <v>40</v>
      </c>
      <c r="P139" s="13">
        <v>30</v>
      </c>
      <c r="Q139" s="20">
        <f t="shared" si="19"/>
        <v>0.75</v>
      </c>
      <c r="R139" s="13" t="s">
        <v>395</v>
      </c>
      <c r="S139" s="42"/>
      <c r="T139" s="42"/>
    </row>
    <row r="140" hidden="1" spans="1:20">
      <c r="A140" s="24"/>
      <c r="B140" s="24"/>
      <c r="C140" s="41"/>
      <c r="D140" s="41"/>
      <c r="E140" s="41"/>
      <c r="F140" s="41"/>
      <c r="G140" s="33"/>
      <c r="H140" s="33"/>
      <c r="I140" s="51"/>
      <c r="J140" s="33"/>
      <c r="K140" s="41" t="s">
        <v>345</v>
      </c>
      <c r="L140" s="57" t="s">
        <v>456</v>
      </c>
      <c r="M140" s="41" t="s">
        <v>127</v>
      </c>
      <c r="N140" s="37">
        <v>15943238645</v>
      </c>
      <c r="O140" s="13">
        <f t="shared" si="18"/>
        <v>40</v>
      </c>
      <c r="P140" s="13">
        <v>62</v>
      </c>
      <c r="Q140" s="20">
        <f t="shared" si="19"/>
        <v>1.55</v>
      </c>
      <c r="R140" s="13" t="s">
        <v>393</v>
      </c>
      <c r="S140" s="42"/>
      <c r="T140" s="42"/>
    </row>
    <row r="141" hidden="1" spans="1:20">
      <c r="A141" s="24"/>
      <c r="B141" s="24"/>
      <c r="C141" s="24" t="s">
        <v>99</v>
      </c>
      <c r="D141" s="24" t="s">
        <v>457</v>
      </c>
      <c r="E141" s="24" t="s">
        <v>78</v>
      </c>
      <c r="F141" s="44">
        <v>13943212599</v>
      </c>
      <c r="G141" s="26">
        <f t="shared" si="20"/>
        <v>10</v>
      </c>
      <c r="H141" s="26">
        <v>22</v>
      </c>
      <c r="I141" s="47">
        <f t="shared" si="21"/>
        <v>2.2</v>
      </c>
      <c r="J141" s="26" t="s">
        <v>393</v>
      </c>
      <c r="K141" s="41" t="s">
        <v>348</v>
      </c>
      <c r="L141" s="41" t="s">
        <v>349</v>
      </c>
      <c r="M141" s="41" t="s">
        <v>127</v>
      </c>
      <c r="N141" s="41">
        <v>13578540779</v>
      </c>
      <c r="O141" s="13">
        <f t="shared" si="18"/>
        <v>40</v>
      </c>
      <c r="P141" s="13">
        <v>52</v>
      </c>
      <c r="Q141" s="20">
        <f t="shared" si="19"/>
        <v>1.3</v>
      </c>
      <c r="R141" s="13" t="s">
        <v>393</v>
      </c>
      <c r="S141" s="38"/>
      <c r="T141" s="38"/>
    </row>
    <row r="142" hidden="1" spans="1:20">
      <c r="A142" s="24"/>
      <c r="B142" s="24"/>
      <c r="C142" s="24"/>
      <c r="D142" s="24"/>
      <c r="E142" s="24"/>
      <c r="F142" s="44"/>
      <c r="G142" s="33"/>
      <c r="H142" s="33"/>
      <c r="I142" s="51"/>
      <c r="J142" s="33"/>
      <c r="K142" s="37" t="s">
        <v>350</v>
      </c>
      <c r="L142" s="37" t="s">
        <v>351</v>
      </c>
      <c r="M142" s="41" t="s">
        <v>127</v>
      </c>
      <c r="N142" s="37">
        <v>13578540073</v>
      </c>
      <c r="O142" s="13">
        <f t="shared" si="18"/>
        <v>40</v>
      </c>
      <c r="P142" s="13">
        <v>49</v>
      </c>
      <c r="Q142" s="20">
        <f t="shared" si="19"/>
        <v>1.225</v>
      </c>
      <c r="R142" s="13" t="s">
        <v>393</v>
      </c>
      <c r="S142" s="38"/>
      <c r="T142" s="38"/>
    </row>
    <row r="143" hidden="1" spans="1:20">
      <c r="A143" s="23">
        <v>34</v>
      </c>
      <c r="B143" s="24" t="s">
        <v>352</v>
      </c>
      <c r="C143" s="24" t="s">
        <v>99</v>
      </c>
      <c r="D143" s="24" t="s">
        <v>457</v>
      </c>
      <c r="E143" s="24" t="s">
        <v>78</v>
      </c>
      <c r="F143" s="44">
        <v>13943212599</v>
      </c>
      <c r="G143" s="13">
        <f t="shared" ref="G143:G148" si="22">10*1</f>
        <v>10</v>
      </c>
      <c r="H143" s="13">
        <f>H141</f>
        <v>22</v>
      </c>
      <c r="I143" s="20">
        <f t="shared" ref="I143:I148" si="23">H143/G143</f>
        <v>2.2</v>
      </c>
      <c r="J143" s="13" t="s">
        <v>393</v>
      </c>
      <c r="K143" s="37" t="s">
        <v>350</v>
      </c>
      <c r="L143" s="37" t="s">
        <v>351</v>
      </c>
      <c r="M143" s="41" t="s">
        <v>127</v>
      </c>
      <c r="N143" s="37">
        <v>13578540073</v>
      </c>
      <c r="O143" s="13">
        <f t="shared" si="18"/>
        <v>40</v>
      </c>
      <c r="P143" s="13">
        <f>P142</f>
        <v>49</v>
      </c>
      <c r="Q143" s="20">
        <f t="shared" si="19"/>
        <v>1.225</v>
      </c>
      <c r="R143" s="13" t="s">
        <v>393</v>
      </c>
      <c r="S143" s="38"/>
      <c r="T143" s="38"/>
    </row>
    <row r="144" hidden="1" spans="1:20">
      <c r="A144" s="23">
        <v>35</v>
      </c>
      <c r="B144" s="24" t="s">
        <v>353</v>
      </c>
      <c r="C144" s="24" t="s">
        <v>99</v>
      </c>
      <c r="D144" s="24" t="s">
        <v>458</v>
      </c>
      <c r="E144" s="24" t="s">
        <v>63</v>
      </c>
      <c r="F144" s="44">
        <v>15604320932</v>
      </c>
      <c r="G144" s="26">
        <f t="shared" si="22"/>
        <v>10</v>
      </c>
      <c r="H144" s="26">
        <v>12</v>
      </c>
      <c r="I144" s="47">
        <f t="shared" si="23"/>
        <v>1.2</v>
      </c>
      <c r="J144" s="26" t="s">
        <v>393</v>
      </c>
      <c r="K144" s="37" t="s">
        <v>355</v>
      </c>
      <c r="L144" s="37" t="s">
        <v>356</v>
      </c>
      <c r="M144" s="41" t="s">
        <v>127</v>
      </c>
      <c r="N144" s="37">
        <v>15886244666</v>
      </c>
      <c r="O144" s="13">
        <f t="shared" si="18"/>
        <v>40</v>
      </c>
      <c r="P144" s="13">
        <v>9</v>
      </c>
      <c r="Q144" s="20">
        <f t="shared" si="19"/>
        <v>0.225</v>
      </c>
      <c r="R144" s="13" t="s">
        <v>395</v>
      </c>
      <c r="S144" s="38"/>
      <c r="T144" s="38"/>
    </row>
    <row r="145" hidden="1" spans="1:20">
      <c r="A145" s="24"/>
      <c r="B145" s="24"/>
      <c r="C145" s="24"/>
      <c r="D145" s="24"/>
      <c r="E145" s="24"/>
      <c r="F145" s="44"/>
      <c r="G145" s="31"/>
      <c r="H145" s="31"/>
      <c r="I145" s="50"/>
      <c r="J145" s="31"/>
      <c r="K145" s="37" t="s">
        <v>357</v>
      </c>
      <c r="L145" s="37" t="s">
        <v>358</v>
      </c>
      <c r="M145" s="41" t="s">
        <v>127</v>
      </c>
      <c r="N145" s="37">
        <v>13634328001</v>
      </c>
      <c r="O145" s="13">
        <f t="shared" si="18"/>
        <v>40</v>
      </c>
      <c r="P145" s="13">
        <v>33</v>
      </c>
      <c r="Q145" s="20">
        <f t="shared" si="19"/>
        <v>0.825</v>
      </c>
      <c r="R145" s="13" t="s">
        <v>395</v>
      </c>
      <c r="S145" s="38"/>
      <c r="T145" s="38"/>
    </row>
    <row r="146" hidden="1" spans="1:20">
      <c r="A146" s="24"/>
      <c r="B146" s="24"/>
      <c r="C146" s="24"/>
      <c r="D146" s="24"/>
      <c r="E146" s="24"/>
      <c r="F146" s="44"/>
      <c r="G146" s="33"/>
      <c r="H146" s="33"/>
      <c r="I146" s="51"/>
      <c r="J146" s="33"/>
      <c r="K146" s="37" t="s">
        <v>306</v>
      </c>
      <c r="L146" s="37" t="s">
        <v>453</v>
      </c>
      <c r="M146" s="41" t="s">
        <v>127</v>
      </c>
      <c r="N146" s="37">
        <v>15124489989</v>
      </c>
      <c r="O146" s="13">
        <f t="shared" si="18"/>
        <v>40</v>
      </c>
      <c r="P146" s="13">
        <f>P123</f>
        <v>42</v>
      </c>
      <c r="Q146" s="20">
        <f t="shared" si="19"/>
        <v>1.05</v>
      </c>
      <c r="R146" s="13" t="s">
        <v>393</v>
      </c>
      <c r="S146" s="38"/>
      <c r="T146" s="38"/>
    </row>
    <row r="147" hidden="1" spans="1:20">
      <c r="A147" s="23">
        <v>36</v>
      </c>
      <c r="B147" s="24" t="s">
        <v>360</v>
      </c>
      <c r="C147" s="24" t="s">
        <v>293</v>
      </c>
      <c r="D147" s="24" t="s">
        <v>459</v>
      </c>
      <c r="E147" s="24" t="s">
        <v>78</v>
      </c>
      <c r="F147" s="23">
        <v>17643225777</v>
      </c>
      <c r="G147" s="13">
        <f t="shared" si="22"/>
        <v>10</v>
      </c>
      <c r="H147" s="13">
        <v>17</v>
      </c>
      <c r="I147" s="20">
        <f t="shared" si="23"/>
        <v>1.7</v>
      </c>
      <c r="J147" s="13" t="s">
        <v>393</v>
      </c>
      <c r="K147" s="41" t="s">
        <v>362</v>
      </c>
      <c r="L147" s="41" t="s">
        <v>363</v>
      </c>
      <c r="M147" s="41" t="s">
        <v>127</v>
      </c>
      <c r="N147" s="41">
        <v>13578529740</v>
      </c>
      <c r="O147" s="13">
        <f t="shared" si="18"/>
        <v>40</v>
      </c>
      <c r="P147" s="13">
        <v>60</v>
      </c>
      <c r="Q147" s="20">
        <f t="shared" si="19"/>
        <v>1.5</v>
      </c>
      <c r="R147" s="13" t="s">
        <v>393</v>
      </c>
      <c r="S147" s="43"/>
      <c r="T147" s="43"/>
    </row>
    <row r="148" hidden="1" spans="1:20">
      <c r="A148" s="24"/>
      <c r="B148" s="24"/>
      <c r="C148" s="24" t="s">
        <v>99</v>
      </c>
      <c r="D148" s="24" t="s">
        <v>458</v>
      </c>
      <c r="E148" s="24" t="s">
        <v>63</v>
      </c>
      <c r="F148" s="44">
        <v>15604320932</v>
      </c>
      <c r="G148" s="26">
        <f t="shared" si="22"/>
        <v>10</v>
      </c>
      <c r="H148" s="26">
        <f>H144</f>
        <v>12</v>
      </c>
      <c r="I148" s="47">
        <f t="shared" si="23"/>
        <v>1.2</v>
      </c>
      <c r="J148" s="26" t="s">
        <v>393</v>
      </c>
      <c r="K148" s="37" t="s">
        <v>355</v>
      </c>
      <c r="L148" s="37" t="s">
        <v>356</v>
      </c>
      <c r="M148" s="41" t="s">
        <v>127</v>
      </c>
      <c r="N148" s="37">
        <v>15886244666</v>
      </c>
      <c r="O148" s="13">
        <f t="shared" si="18"/>
        <v>40</v>
      </c>
      <c r="P148" s="13">
        <f>P144</f>
        <v>9</v>
      </c>
      <c r="Q148" s="20">
        <f t="shared" si="19"/>
        <v>0.225</v>
      </c>
      <c r="R148" s="13" t="s">
        <v>395</v>
      </c>
      <c r="S148" s="38"/>
      <c r="T148" s="38"/>
    </row>
    <row r="149" hidden="1" spans="1:20">
      <c r="A149" s="24"/>
      <c r="B149" s="24"/>
      <c r="C149" s="24"/>
      <c r="D149" s="24"/>
      <c r="E149" s="24"/>
      <c r="F149" s="44"/>
      <c r="G149" s="33"/>
      <c r="H149" s="33"/>
      <c r="I149" s="51"/>
      <c r="J149" s="33"/>
      <c r="K149" s="37" t="s">
        <v>357</v>
      </c>
      <c r="L149" s="37" t="s">
        <v>358</v>
      </c>
      <c r="M149" s="41" t="s">
        <v>127</v>
      </c>
      <c r="N149" s="37">
        <v>13634328001</v>
      </c>
      <c r="O149" s="13">
        <f t="shared" si="18"/>
        <v>40</v>
      </c>
      <c r="P149" s="13">
        <f>P145</f>
        <v>33</v>
      </c>
      <c r="Q149" s="20">
        <f t="shared" si="19"/>
        <v>0.825</v>
      </c>
      <c r="R149" s="13" t="s">
        <v>395</v>
      </c>
      <c r="S149" s="38"/>
      <c r="T149" s="38"/>
    </row>
    <row r="150" hidden="1" spans="1:20">
      <c r="A150" s="23">
        <v>37</v>
      </c>
      <c r="B150" s="24" t="s">
        <v>366</v>
      </c>
      <c r="C150" s="24" t="s">
        <v>99</v>
      </c>
      <c r="D150" s="24" t="s">
        <v>460</v>
      </c>
      <c r="E150" s="24" t="s">
        <v>63</v>
      </c>
      <c r="F150" s="53">
        <v>18626737368</v>
      </c>
      <c r="G150" s="26">
        <f t="shared" ref="G150:G153" si="24">10*1</f>
        <v>10</v>
      </c>
      <c r="H150" s="26">
        <v>3</v>
      </c>
      <c r="I150" s="47">
        <f t="shared" ref="I150:I153" si="25">H150/G150</f>
        <v>0.3</v>
      </c>
      <c r="J150" s="26" t="s">
        <v>395</v>
      </c>
      <c r="K150" s="37" t="s">
        <v>367</v>
      </c>
      <c r="L150" s="37" t="s">
        <v>368</v>
      </c>
      <c r="M150" s="41" t="s">
        <v>127</v>
      </c>
      <c r="N150" s="37">
        <v>15981135099</v>
      </c>
      <c r="O150" s="13">
        <f t="shared" si="18"/>
        <v>40</v>
      </c>
      <c r="P150" s="13">
        <v>48</v>
      </c>
      <c r="Q150" s="20">
        <f t="shared" si="19"/>
        <v>1.2</v>
      </c>
      <c r="R150" s="13" t="s">
        <v>393</v>
      </c>
      <c r="S150" s="54"/>
      <c r="T150" s="54"/>
    </row>
    <row r="151" hidden="1" spans="1:20">
      <c r="A151" s="24"/>
      <c r="B151" s="24"/>
      <c r="C151" s="24"/>
      <c r="D151" s="24"/>
      <c r="E151" s="24"/>
      <c r="F151" s="53"/>
      <c r="G151" s="33"/>
      <c r="H151" s="33"/>
      <c r="I151" s="51"/>
      <c r="J151" s="33"/>
      <c r="K151" s="37" t="s">
        <v>306</v>
      </c>
      <c r="L151" s="37" t="s">
        <v>453</v>
      </c>
      <c r="M151" s="41" t="s">
        <v>127</v>
      </c>
      <c r="N151" s="37">
        <v>15124489989</v>
      </c>
      <c r="O151" s="13">
        <f t="shared" si="18"/>
        <v>40</v>
      </c>
      <c r="P151" s="13">
        <f>P123</f>
        <v>42</v>
      </c>
      <c r="Q151" s="20">
        <f t="shared" si="19"/>
        <v>1.05</v>
      </c>
      <c r="R151" s="13" t="s">
        <v>393</v>
      </c>
      <c r="S151" s="54"/>
      <c r="T151" s="54"/>
    </row>
    <row r="152" hidden="1" spans="1:20">
      <c r="A152" s="23">
        <v>38</v>
      </c>
      <c r="B152" s="24" t="s">
        <v>369</v>
      </c>
      <c r="C152" s="24" t="s">
        <v>251</v>
      </c>
      <c r="D152" s="24" t="s">
        <v>461</v>
      </c>
      <c r="E152" s="24" t="s">
        <v>63</v>
      </c>
      <c r="F152" s="23">
        <v>18844252377</v>
      </c>
      <c r="G152" s="13">
        <f t="shared" si="24"/>
        <v>10</v>
      </c>
      <c r="H152" s="13">
        <v>10</v>
      </c>
      <c r="I152" s="20">
        <f t="shared" si="25"/>
        <v>1</v>
      </c>
      <c r="J152" s="13" t="s">
        <v>393</v>
      </c>
      <c r="K152" s="41" t="s">
        <v>310</v>
      </c>
      <c r="L152" s="41" t="s">
        <v>311</v>
      </c>
      <c r="M152" s="41" t="s">
        <v>127</v>
      </c>
      <c r="N152" s="41">
        <v>15948400519</v>
      </c>
      <c r="O152" s="13">
        <f t="shared" si="18"/>
        <v>40</v>
      </c>
      <c r="P152" s="13">
        <f>P124</f>
        <v>66</v>
      </c>
      <c r="Q152" s="20">
        <f t="shared" si="19"/>
        <v>1.65</v>
      </c>
      <c r="R152" s="13" t="s">
        <v>393</v>
      </c>
      <c r="S152" s="43"/>
      <c r="T152" s="43"/>
    </row>
    <row r="153" hidden="1" spans="1:20">
      <c r="A153" s="45">
        <v>39</v>
      </c>
      <c r="B153" s="46" t="s">
        <v>462</v>
      </c>
      <c r="C153" s="24" t="s">
        <v>251</v>
      </c>
      <c r="D153" s="46" t="s">
        <v>463</v>
      </c>
      <c r="E153" s="24" t="s">
        <v>63</v>
      </c>
      <c r="F153" s="23"/>
      <c r="G153" s="26">
        <f t="shared" si="24"/>
        <v>10</v>
      </c>
      <c r="H153" s="26">
        <v>0</v>
      </c>
      <c r="I153" s="47">
        <f t="shared" si="25"/>
        <v>0</v>
      </c>
      <c r="J153" s="26" t="s">
        <v>395</v>
      </c>
      <c r="K153" s="41" t="s">
        <v>249</v>
      </c>
      <c r="L153" s="41" t="s">
        <v>255</v>
      </c>
      <c r="M153" s="41" t="s">
        <v>127</v>
      </c>
      <c r="N153" s="41">
        <v>15981127679</v>
      </c>
      <c r="O153" s="13">
        <f t="shared" si="18"/>
        <v>40</v>
      </c>
      <c r="P153" s="13">
        <f>P102</f>
        <v>40</v>
      </c>
      <c r="Q153" s="20">
        <f t="shared" si="19"/>
        <v>1</v>
      </c>
      <c r="R153" s="13" t="s">
        <v>393</v>
      </c>
      <c r="S153" s="43"/>
      <c r="T153" s="43"/>
    </row>
    <row r="154" hidden="1" spans="1:20">
      <c r="A154" s="49"/>
      <c r="B154" s="49"/>
      <c r="C154" s="24"/>
      <c r="D154" s="49"/>
      <c r="E154" s="24"/>
      <c r="F154" s="24"/>
      <c r="G154" s="31"/>
      <c r="H154" s="31"/>
      <c r="I154" s="50"/>
      <c r="J154" s="31"/>
      <c r="K154" s="41" t="s">
        <v>256</v>
      </c>
      <c r="L154" s="41" t="s">
        <v>257</v>
      </c>
      <c r="M154" s="41" t="s">
        <v>127</v>
      </c>
      <c r="N154" s="41">
        <v>13578521376</v>
      </c>
      <c r="O154" s="13">
        <f t="shared" si="18"/>
        <v>40</v>
      </c>
      <c r="P154" s="13">
        <f>P103</f>
        <v>40</v>
      </c>
      <c r="Q154" s="20">
        <f t="shared" si="19"/>
        <v>1</v>
      </c>
      <c r="R154" s="13" t="s">
        <v>393</v>
      </c>
      <c r="S154" s="48"/>
      <c r="T154" s="48"/>
    </row>
    <row r="155" hidden="1" spans="1:20">
      <c r="A155" s="52"/>
      <c r="B155" s="52"/>
      <c r="C155" s="24"/>
      <c r="D155" s="52"/>
      <c r="E155" s="24"/>
      <c r="F155" s="24"/>
      <c r="G155" s="33"/>
      <c r="H155" s="33"/>
      <c r="I155" s="51"/>
      <c r="J155" s="33"/>
      <c r="K155" s="41" t="s">
        <v>373</v>
      </c>
      <c r="L155" s="41" t="s">
        <v>374</v>
      </c>
      <c r="M155" s="41" t="s">
        <v>127</v>
      </c>
      <c r="N155" s="41">
        <v>13804441516</v>
      </c>
      <c r="O155" s="13">
        <f t="shared" si="18"/>
        <v>40</v>
      </c>
      <c r="P155" s="13">
        <v>47</v>
      </c>
      <c r="Q155" s="20">
        <f t="shared" si="19"/>
        <v>1.175</v>
      </c>
      <c r="R155" s="13" t="s">
        <v>393</v>
      </c>
      <c r="S155" s="48"/>
      <c r="T155" s="48"/>
    </row>
    <row r="156" hidden="1" spans="1:20">
      <c r="A156" s="23">
        <v>40</v>
      </c>
      <c r="B156" s="24" t="s">
        <v>375</v>
      </c>
      <c r="C156" s="24" t="s">
        <v>251</v>
      </c>
      <c r="D156" s="24" t="s">
        <v>463</v>
      </c>
      <c r="E156" s="24" t="s">
        <v>63</v>
      </c>
      <c r="F156" s="23"/>
      <c r="G156" s="13">
        <f>10*1</f>
        <v>10</v>
      </c>
      <c r="H156" s="13">
        <v>0</v>
      </c>
      <c r="I156" s="20">
        <f>H156/G156</f>
        <v>0</v>
      </c>
      <c r="J156" s="13" t="s">
        <v>395</v>
      </c>
      <c r="K156" s="41" t="s">
        <v>378</v>
      </c>
      <c r="L156" s="41" t="s">
        <v>464</v>
      </c>
      <c r="M156" s="41" t="s">
        <v>127</v>
      </c>
      <c r="N156" s="41">
        <v>15948508245</v>
      </c>
      <c r="O156" s="13">
        <f t="shared" si="18"/>
        <v>40</v>
      </c>
      <c r="P156" s="13">
        <v>48</v>
      </c>
      <c r="Q156" s="20">
        <f t="shared" si="19"/>
        <v>1.2</v>
      </c>
      <c r="R156" s="13" t="s">
        <v>393</v>
      </c>
      <c r="S156" s="43"/>
      <c r="T156" s="43"/>
    </row>
  </sheetData>
  <autoFilter xmlns:etc="http://www.wps.cn/officeDocument/2017/etCustomData" ref="A4:T156" etc:filterBottomFollowUsedRange="0">
    <filterColumn colId="2">
      <customFilters>
        <customFilter operator="equal" val="口前镇"/>
      </customFilters>
    </filterColumn>
    <extLst/>
  </autoFilter>
  <mergeCells count="337">
    <mergeCell ref="A1:R1"/>
    <mergeCell ref="C2:F2"/>
    <mergeCell ref="K2:R2"/>
    <mergeCell ref="A2:A3"/>
    <mergeCell ref="A5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5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5:C10"/>
    <mergeCell ref="C11:C21"/>
    <mergeCell ref="C25:C26"/>
    <mergeCell ref="C27:C30"/>
    <mergeCell ref="C32:C33"/>
    <mergeCell ref="C35:C40"/>
    <mergeCell ref="C41:C45"/>
    <mergeCell ref="C49:C51"/>
    <mergeCell ref="C53:C60"/>
    <mergeCell ref="C62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5:D10"/>
    <mergeCell ref="D11:D21"/>
    <mergeCell ref="D25:D26"/>
    <mergeCell ref="D27:D30"/>
    <mergeCell ref="D32:D33"/>
    <mergeCell ref="D35:D40"/>
    <mergeCell ref="D41:D45"/>
    <mergeCell ref="D49:D51"/>
    <mergeCell ref="D53:D60"/>
    <mergeCell ref="D62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5:E10"/>
    <mergeCell ref="E11:E21"/>
    <mergeCell ref="E25:E26"/>
    <mergeCell ref="E27:E30"/>
    <mergeCell ref="E32:E33"/>
    <mergeCell ref="E35:E40"/>
    <mergeCell ref="E41:E45"/>
    <mergeCell ref="E49:E51"/>
    <mergeCell ref="E53:E60"/>
    <mergeCell ref="E62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5:F10"/>
    <mergeCell ref="F11:F21"/>
    <mergeCell ref="F25:F26"/>
    <mergeCell ref="F27:F30"/>
    <mergeCell ref="F32:F33"/>
    <mergeCell ref="F35:F40"/>
    <mergeCell ref="F41:F45"/>
    <mergeCell ref="F49:F51"/>
    <mergeCell ref="F53:F60"/>
    <mergeCell ref="F62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  <mergeCell ref="G5:G10"/>
    <mergeCell ref="G11:G21"/>
    <mergeCell ref="G25:G26"/>
    <mergeCell ref="G27:G30"/>
    <mergeCell ref="G32:G33"/>
    <mergeCell ref="G35:G40"/>
    <mergeCell ref="G41:G45"/>
    <mergeCell ref="G49:G51"/>
    <mergeCell ref="G53:G60"/>
    <mergeCell ref="G62:G63"/>
    <mergeCell ref="G64:G69"/>
    <mergeCell ref="G70:G71"/>
    <mergeCell ref="G72:G75"/>
    <mergeCell ref="G76:G83"/>
    <mergeCell ref="G84:G87"/>
    <mergeCell ref="G88:G90"/>
    <mergeCell ref="G93:G95"/>
    <mergeCell ref="G96:G100"/>
    <mergeCell ref="G101:G104"/>
    <mergeCell ref="G106:G107"/>
    <mergeCell ref="G108:G110"/>
    <mergeCell ref="G111:G113"/>
    <mergeCell ref="G114:G115"/>
    <mergeCell ref="G118:G121"/>
    <mergeCell ref="G122:G123"/>
    <mergeCell ref="G124:G128"/>
    <mergeCell ref="G130:G136"/>
    <mergeCell ref="G137:G138"/>
    <mergeCell ref="G139:G140"/>
    <mergeCell ref="G141:G142"/>
    <mergeCell ref="G144:G146"/>
    <mergeCell ref="G148:G149"/>
    <mergeCell ref="G150:G151"/>
    <mergeCell ref="G153:G155"/>
    <mergeCell ref="H5:H10"/>
    <mergeCell ref="H11:H21"/>
    <mergeCell ref="H25:H26"/>
    <mergeCell ref="H27:H30"/>
    <mergeCell ref="H32:H33"/>
    <mergeCell ref="H35:H40"/>
    <mergeCell ref="H41:H45"/>
    <mergeCell ref="H49:H51"/>
    <mergeCell ref="H53:H60"/>
    <mergeCell ref="H62:H63"/>
    <mergeCell ref="H64:H69"/>
    <mergeCell ref="H70:H71"/>
    <mergeCell ref="H72:H75"/>
    <mergeCell ref="H76:H83"/>
    <mergeCell ref="H84:H87"/>
    <mergeCell ref="H88:H90"/>
    <mergeCell ref="H93:H95"/>
    <mergeCell ref="H96:H100"/>
    <mergeCell ref="H101:H104"/>
    <mergeCell ref="H106:H107"/>
    <mergeCell ref="H108:H110"/>
    <mergeCell ref="H111:H113"/>
    <mergeCell ref="H114:H115"/>
    <mergeCell ref="H118:H121"/>
    <mergeCell ref="H122:H123"/>
    <mergeCell ref="H124:H128"/>
    <mergeCell ref="H130:H136"/>
    <mergeCell ref="H137:H138"/>
    <mergeCell ref="H139:H140"/>
    <mergeCell ref="H141:H142"/>
    <mergeCell ref="H144:H146"/>
    <mergeCell ref="H148:H149"/>
    <mergeCell ref="H150:H151"/>
    <mergeCell ref="H153:H155"/>
    <mergeCell ref="I5:I10"/>
    <mergeCell ref="I11:I21"/>
    <mergeCell ref="I25:I26"/>
    <mergeCell ref="I27:I30"/>
    <mergeCell ref="I32:I33"/>
    <mergeCell ref="I35:I40"/>
    <mergeCell ref="I41:I45"/>
    <mergeCell ref="I49:I51"/>
    <mergeCell ref="I53:I60"/>
    <mergeCell ref="I62:I63"/>
    <mergeCell ref="I64:I69"/>
    <mergeCell ref="I70:I71"/>
    <mergeCell ref="I72:I75"/>
    <mergeCell ref="I76:I83"/>
    <mergeCell ref="I84:I87"/>
    <mergeCell ref="I88:I90"/>
    <mergeCell ref="I93:I95"/>
    <mergeCell ref="I96:I100"/>
    <mergeCell ref="I101:I104"/>
    <mergeCell ref="I106:I107"/>
    <mergeCell ref="I108:I110"/>
    <mergeCell ref="I111:I113"/>
    <mergeCell ref="I114:I115"/>
    <mergeCell ref="I118:I121"/>
    <mergeCell ref="I122:I123"/>
    <mergeCell ref="I124:I128"/>
    <mergeCell ref="I130:I136"/>
    <mergeCell ref="I137:I138"/>
    <mergeCell ref="I139:I140"/>
    <mergeCell ref="I141:I142"/>
    <mergeCell ref="I144:I146"/>
    <mergeCell ref="I148:I149"/>
    <mergeCell ref="I150:I151"/>
    <mergeCell ref="I153:I155"/>
    <mergeCell ref="J5:J10"/>
    <mergeCell ref="J11:J21"/>
    <mergeCell ref="J25:J26"/>
    <mergeCell ref="J27:J30"/>
    <mergeCell ref="J32:J33"/>
    <mergeCell ref="J35:J40"/>
    <mergeCell ref="J41:J45"/>
    <mergeCell ref="J49:J51"/>
    <mergeCell ref="J53:J60"/>
    <mergeCell ref="J62:J63"/>
    <mergeCell ref="J64:J69"/>
    <mergeCell ref="J70:J71"/>
    <mergeCell ref="J72:J75"/>
    <mergeCell ref="J76:J83"/>
    <mergeCell ref="J84:J87"/>
    <mergeCell ref="J88:J90"/>
    <mergeCell ref="J93:J95"/>
    <mergeCell ref="J96:J100"/>
    <mergeCell ref="J101:J104"/>
    <mergeCell ref="J106:J107"/>
    <mergeCell ref="J108:J110"/>
    <mergeCell ref="J111:J113"/>
    <mergeCell ref="J114:J115"/>
    <mergeCell ref="J118:J121"/>
    <mergeCell ref="J122:J123"/>
    <mergeCell ref="J124:J128"/>
    <mergeCell ref="J130:J136"/>
    <mergeCell ref="J137:J138"/>
    <mergeCell ref="J139:J140"/>
    <mergeCell ref="J141:J142"/>
    <mergeCell ref="J144:J146"/>
    <mergeCell ref="J148:J149"/>
    <mergeCell ref="J150:J151"/>
    <mergeCell ref="J153:J155"/>
  </mergeCells>
  <dataValidations count="1">
    <dataValidation type="list" allowBlank="1" showInputMessage="1" showErrorMessage="1" sqref="J5:J156 R5:R156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6"/>
  <sheetViews>
    <sheetView workbookViewId="0">
      <selection activeCell="R4" sqref="A4:R4"/>
    </sheetView>
  </sheetViews>
  <sheetFormatPr defaultColWidth="9" defaultRowHeight="14.25"/>
  <cols>
    <col min="1" max="1" width="4.125" style="3" customWidth="1"/>
    <col min="2" max="2" width="7.625" style="4" customWidth="1"/>
    <col min="3" max="3" width="11.125" style="5" customWidth="1"/>
    <col min="4" max="4" width="8.75" style="3" customWidth="1"/>
    <col min="5" max="5" width="10.375" style="6" hidden="1" customWidth="1"/>
    <col min="6" max="6" width="11.125" style="6" hidden="1" customWidth="1"/>
    <col min="7" max="8" width="9.375" style="7" customWidth="1"/>
    <col min="9" max="9" width="9.375" style="8" customWidth="1"/>
    <col min="10" max="10" width="7.625" style="7" customWidth="1"/>
    <col min="11" max="11" width="11.125" style="5" customWidth="1"/>
    <col min="12" max="12" width="7.625" style="5" customWidth="1"/>
    <col min="13" max="13" width="10.375" style="9" hidden="1" customWidth="1"/>
    <col min="14" max="14" width="11.125" style="3" hidden="1" customWidth="1"/>
    <col min="15" max="15" width="7.625" style="7" customWidth="1"/>
    <col min="16" max="16" width="9.375" style="7" customWidth="1"/>
    <col min="17" max="17" width="4.375" style="7" customWidth="1"/>
    <col min="18" max="18" width="7.625" style="7" customWidth="1"/>
    <col min="19" max="20" width="12.125" style="10" customWidth="1"/>
  </cols>
  <sheetData>
    <row r="1" ht="31.5" spans="1:20">
      <c r="A1" s="11" t="s">
        <v>380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3" t="s">
        <v>1</v>
      </c>
      <c r="B2" s="13" t="s">
        <v>2</v>
      </c>
      <c r="C2" s="14" t="s">
        <v>381</v>
      </c>
      <c r="D2" s="15"/>
      <c r="E2" s="15"/>
      <c r="F2" s="16"/>
      <c r="G2" s="16"/>
      <c r="H2" s="16"/>
      <c r="I2" s="17"/>
      <c r="J2" s="16"/>
      <c r="K2" s="18" t="s">
        <v>382</v>
      </c>
      <c r="L2" s="18"/>
      <c r="M2" s="18"/>
      <c r="N2" s="18"/>
      <c r="O2" s="16"/>
      <c r="P2" s="16"/>
      <c r="Q2" s="16"/>
      <c r="R2" s="16"/>
      <c r="S2" s="19"/>
      <c r="T2" s="19"/>
    </row>
    <row r="3" ht="36" spans="1:20">
      <c r="A3" s="13"/>
      <c r="B3" s="13"/>
      <c r="C3" s="13" t="s">
        <v>383</v>
      </c>
      <c r="D3" s="13" t="s">
        <v>384</v>
      </c>
      <c r="E3" s="13" t="s">
        <v>7</v>
      </c>
      <c r="F3" s="13" t="s">
        <v>8</v>
      </c>
      <c r="G3" s="13" t="s">
        <v>385</v>
      </c>
      <c r="H3" s="13" t="s">
        <v>386</v>
      </c>
      <c r="I3" s="20" t="s">
        <v>387</v>
      </c>
      <c r="J3" s="13" t="s">
        <v>388</v>
      </c>
      <c r="K3" s="13" t="s">
        <v>389</v>
      </c>
      <c r="L3" s="13" t="s">
        <v>6</v>
      </c>
      <c r="M3" s="13" t="s">
        <v>7</v>
      </c>
      <c r="N3" s="18" t="s">
        <v>8</v>
      </c>
      <c r="O3" s="13" t="s">
        <v>390</v>
      </c>
      <c r="P3" s="13" t="s">
        <v>391</v>
      </c>
      <c r="Q3" s="13" t="s">
        <v>387</v>
      </c>
      <c r="R3" s="13" t="s">
        <v>388</v>
      </c>
      <c r="S3" s="19"/>
      <c r="T3" s="19"/>
    </row>
    <row r="4" s="1" customFormat="1" ht="18.75" spans="1:20">
      <c r="A4" s="21">
        <v>1</v>
      </c>
      <c r="B4" s="21">
        <v>2</v>
      </c>
      <c r="C4" s="21">
        <v>6</v>
      </c>
      <c r="D4" s="21">
        <v>7</v>
      </c>
      <c r="E4" s="21">
        <v>8</v>
      </c>
      <c r="F4" s="21">
        <v>9</v>
      </c>
      <c r="G4" s="21">
        <v>10</v>
      </c>
      <c r="H4" s="21">
        <v>11</v>
      </c>
      <c r="I4" s="21">
        <v>12</v>
      </c>
      <c r="J4" s="21">
        <v>13</v>
      </c>
      <c r="K4" s="21">
        <v>14</v>
      </c>
      <c r="L4" s="21">
        <v>15</v>
      </c>
      <c r="M4" s="21">
        <v>16</v>
      </c>
      <c r="N4" s="21">
        <v>17</v>
      </c>
      <c r="O4" s="21">
        <v>18</v>
      </c>
      <c r="P4" s="21">
        <v>19</v>
      </c>
      <c r="Q4" s="21">
        <v>20</v>
      </c>
      <c r="R4" s="21">
        <v>21</v>
      </c>
      <c r="S4" s="22"/>
      <c r="T4" s="22"/>
    </row>
    <row r="5" hidden="1" spans="1:20">
      <c r="A5" s="23">
        <v>1</v>
      </c>
      <c r="B5" s="24" t="s">
        <v>10</v>
      </c>
      <c r="C5" s="25" t="s">
        <v>11</v>
      </c>
      <c r="D5" s="25" t="s">
        <v>392</v>
      </c>
      <c r="E5" s="25" t="s">
        <v>101</v>
      </c>
      <c r="F5" s="25">
        <v>18843255188</v>
      </c>
      <c r="G5" s="13">
        <f>10*1</f>
        <v>10</v>
      </c>
      <c r="H5" s="13">
        <v>13</v>
      </c>
      <c r="I5" s="20">
        <f>H5/G5</f>
        <v>1.3</v>
      </c>
      <c r="J5" s="26" t="s">
        <v>393</v>
      </c>
      <c r="K5" s="27" t="s">
        <v>15</v>
      </c>
      <c r="L5" s="27" t="s">
        <v>16</v>
      </c>
      <c r="M5" s="27" t="s">
        <v>17</v>
      </c>
      <c r="N5" s="28">
        <v>13620734840</v>
      </c>
      <c r="O5" s="13">
        <f t="shared" ref="O5:O68" si="0">10*4</f>
        <v>40</v>
      </c>
      <c r="P5" s="13">
        <v>42</v>
      </c>
      <c r="Q5" s="20">
        <f t="shared" ref="Q5:Q68" si="1">P5/O5</f>
        <v>1.05</v>
      </c>
      <c r="R5" s="13" t="s">
        <v>393</v>
      </c>
      <c r="S5" s="29"/>
      <c r="T5" s="29"/>
    </row>
    <row r="6" hidden="1" spans="1:20">
      <c r="A6" s="24"/>
      <c r="B6" s="24"/>
      <c r="C6" s="30"/>
      <c r="D6" s="30"/>
      <c r="E6" s="30"/>
      <c r="F6" s="30"/>
      <c r="G6" s="13"/>
      <c r="H6" s="13"/>
      <c r="I6" s="20"/>
      <c r="J6" s="31"/>
      <c r="K6" s="27" t="s">
        <v>18</v>
      </c>
      <c r="L6" s="27" t="s">
        <v>394</v>
      </c>
      <c r="M6" s="27" t="s">
        <v>17</v>
      </c>
      <c r="N6" s="28">
        <v>13159700585</v>
      </c>
      <c r="O6" s="13">
        <f t="shared" si="0"/>
        <v>40</v>
      </c>
      <c r="P6" s="13">
        <v>45</v>
      </c>
      <c r="Q6" s="20">
        <f t="shared" si="1"/>
        <v>1.125</v>
      </c>
      <c r="R6" s="13" t="s">
        <v>393</v>
      </c>
      <c r="S6" s="29"/>
      <c r="T6" s="29"/>
    </row>
    <row r="7" hidden="1" spans="1:20">
      <c r="A7" s="24"/>
      <c r="B7" s="24"/>
      <c r="C7" s="30"/>
      <c r="D7" s="30"/>
      <c r="E7" s="30"/>
      <c r="F7" s="30"/>
      <c r="G7" s="13"/>
      <c r="H7" s="13"/>
      <c r="I7" s="20"/>
      <c r="J7" s="31"/>
      <c r="K7" s="27" t="s">
        <v>21</v>
      </c>
      <c r="L7" s="27" t="s">
        <v>22</v>
      </c>
      <c r="M7" s="27" t="s">
        <v>17</v>
      </c>
      <c r="N7" s="28">
        <v>13620737099</v>
      </c>
      <c r="O7" s="13">
        <f t="shared" si="0"/>
        <v>40</v>
      </c>
      <c r="P7" s="13">
        <v>40</v>
      </c>
      <c r="Q7" s="20">
        <f t="shared" si="1"/>
        <v>1</v>
      </c>
      <c r="R7" s="13" t="s">
        <v>393</v>
      </c>
      <c r="S7" s="29"/>
      <c r="T7" s="29"/>
    </row>
    <row r="8" hidden="1" spans="1:20">
      <c r="A8" s="24"/>
      <c r="B8" s="24"/>
      <c r="C8" s="30"/>
      <c r="D8" s="30"/>
      <c r="E8" s="30"/>
      <c r="F8" s="30"/>
      <c r="G8" s="13"/>
      <c r="H8" s="13"/>
      <c r="I8" s="20"/>
      <c r="J8" s="31"/>
      <c r="K8" s="27" t="s">
        <v>23</v>
      </c>
      <c r="L8" s="27" t="s">
        <v>24</v>
      </c>
      <c r="M8" s="27" t="s">
        <v>17</v>
      </c>
      <c r="N8" s="28">
        <v>15948515988</v>
      </c>
      <c r="O8" s="13">
        <f t="shared" si="0"/>
        <v>40</v>
      </c>
      <c r="P8" s="13">
        <v>55</v>
      </c>
      <c r="Q8" s="20">
        <f t="shared" si="1"/>
        <v>1.375</v>
      </c>
      <c r="R8" s="13" t="s">
        <v>393</v>
      </c>
      <c r="S8" s="29"/>
      <c r="T8" s="29"/>
    </row>
    <row r="9" hidden="1" spans="1:20">
      <c r="A9" s="24"/>
      <c r="B9" s="24"/>
      <c r="C9" s="30"/>
      <c r="D9" s="30"/>
      <c r="E9" s="30"/>
      <c r="F9" s="30"/>
      <c r="G9" s="13"/>
      <c r="H9" s="13"/>
      <c r="I9" s="20"/>
      <c r="J9" s="31"/>
      <c r="K9" s="27" t="s">
        <v>28</v>
      </c>
      <c r="L9" s="27" t="s">
        <v>29</v>
      </c>
      <c r="M9" s="27" t="s">
        <v>17</v>
      </c>
      <c r="N9" s="28">
        <v>13039164115</v>
      </c>
      <c r="O9" s="13">
        <f t="shared" si="0"/>
        <v>40</v>
      </c>
      <c r="P9" s="13">
        <v>34</v>
      </c>
      <c r="Q9" s="20">
        <f t="shared" si="1"/>
        <v>0.85</v>
      </c>
      <c r="R9" s="13" t="s">
        <v>395</v>
      </c>
      <c r="S9" s="29"/>
      <c r="T9" s="29"/>
    </row>
    <row r="10" hidden="1" spans="1:20">
      <c r="A10" s="24"/>
      <c r="B10" s="24"/>
      <c r="C10" s="32"/>
      <c r="D10" s="32"/>
      <c r="E10" s="32"/>
      <c r="F10" s="32"/>
      <c r="G10" s="13"/>
      <c r="H10" s="13"/>
      <c r="I10" s="20"/>
      <c r="J10" s="33"/>
      <c r="K10" s="27" t="s">
        <v>30</v>
      </c>
      <c r="L10" s="27" t="s">
        <v>31</v>
      </c>
      <c r="M10" s="27" t="s">
        <v>17</v>
      </c>
      <c r="N10" s="28">
        <v>13504751878</v>
      </c>
      <c r="O10" s="13">
        <f t="shared" si="0"/>
        <v>40</v>
      </c>
      <c r="P10" s="13">
        <v>13</v>
      </c>
      <c r="Q10" s="20">
        <f t="shared" si="1"/>
        <v>0.325</v>
      </c>
      <c r="R10" s="13" t="s">
        <v>395</v>
      </c>
      <c r="S10" s="29"/>
      <c r="T10" s="29"/>
    </row>
    <row r="11" hidden="1" spans="1:20">
      <c r="A11" s="24"/>
      <c r="B11" s="24"/>
      <c r="C11" s="34" t="s">
        <v>32</v>
      </c>
      <c r="D11" s="34" t="s">
        <v>396</v>
      </c>
      <c r="E11" s="34" t="s">
        <v>34</v>
      </c>
      <c r="F11" s="35">
        <v>18843255599</v>
      </c>
      <c r="G11" s="13">
        <f>10*1</f>
        <v>10</v>
      </c>
      <c r="H11" s="13">
        <v>5</v>
      </c>
      <c r="I11" s="20">
        <f>H11/G11</f>
        <v>0.5</v>
      </c>
      <c r="J11" s="26" t="s">
        <v>395</v>
      </c>
      <c r="K11" s="24" t="s">
        <v>35</v>
      </c>
      <c r="L11" s="36" t="s">
        <v>36</v>
      </c>
      <c r="M11" s="24" t="s">
        <v>17</v>
      </c>
      <c r="N11" s="37">
        <v>15124338100</v>
      </c>
      <c r="O11" s="13">
        <f t="shared" si="0"/>
        <v>40</v>
      </c>
      <c r="P11" s="13">
        <v>36</v>
      </c>
      <c r="Q11" s="20">
        <f t="shared" si="1"/>
        <v>0.9</v>
      </c>
      <c r="R11" s="13" t="s">
        <v>395</v>
      </c>
      <c r="S11" s="38"/>
      <c r="T11" s="38"/>
    </row>
    <row r="12" hidden="1" spans="1:20">
      <c r="A12" s="24"/>
      <c r="B12" s="24"/>
      <c r="C12" s="39"/>
      <c r="D12" s="39"/>
      <c r="E12" s="39"/>
      <c r="F12" s="39"/>
      <c r="G12" s="13"/>
      <c r="H12" s="13"/>
      <c r="I12" s="20"/>
      <c r="J12" s="31"/>
      <c r="K12" s="28" t="s">
        <v>37</v>
      </c>
      <c r="L12" s="27" t="s">
        <v>397</v>
      </c>
      <c r="M12" s="24" t="s">
        <v>17</v>
      </c>
      <c r="N12" s="37">
        <v>13943211896</v>
      </c>
      <c r="O12" s="13">
        <f t="shared" si="0"/>
        <v>40</v>
      </c>
      <c r="P12" s="13">
        <v>40</v>
      </c>
      <c r="Q12" s="20">
        <f t="shared" si="1"/>
        <v>1</v>
      </c>
      <c r="R12" s="13" t="s">
        <v>393</v>
      </c>
      <c r="S12" s="29"/>
      <c r="T12" s="29"/>
    </row>
    <row r="13" hidden="1" spans="1:20">
      <c r="A13" s="24"/>
      <c r="B13" s="24"/>
      <c r="C13" s="39"/>
      <c r="D13" s="39"/>
      <c r="E13" s="39"/>
      <c r="F13" s="39"/>
      <c r="G13" s="13"/>
      <c r="H13" s="13"/>
      <c r="I13" s="20"/>
      <c r="J13" s="31"/>
      <c r="K13" s="28" t="s">
        <v>39</v>
      </c>
      <c r="L13" s="27" t="s">
        <v>398</v>
      </c>
      <c r="M13" s="24" t="s">
        <v>17</v>
      </c>
      <c r="N13" s="37">
        <v>13844257676</v>
      </c>
      <c r="O13" s="13">
        <f t="shared" si="0"/>
        <v>40</v>
      </c>
      <c r="P13" s="13">
        <v>40</v>
      </c>
      <c r="Q13" s="20">
        <f t="shared" si="1"/>
        <v>1</v>
      </c>
      <c r="R13" s="13" t="s">
        <v>393</v>
      </c>
      <c r="S13" s="29"/>
      <c r="T13" s="29"/>
    </row>
    <row r="14" hidden="1" spans="1:20">
      <c r="A14" s="24"/>
      <c r="B14" s="24"/>
      <c r="C14" s="39"/>
      <c r="D14" s="39"/>
      <c r="E14" s="39"/>
      <c r="F14" s="39"/>
      <c r="G14" s="13"/>
      <c r="H14" s="13"/>
      <c r="I14" s="20"/>
      <c r="J14" s="31"/>
      <c r="K14" s="28" t="s">
        <v>41</v>
      </c>
      <c r="L14" s="27" t="s">
        <v>42</v>
      </c>
      <c r="M14" s="24" t="s">
        <v>17</v>
      </c>
      <c r="N14" s="37">
        <v>13578523708</v>
      </c>
      <c r="O14" s="13">
        <f t="shared" si="0"/>
        <v>40</v>
      </c>
      <c r="P14" s="13">
        <v>40</v>
      </c>
      <c r="Q14" s="20">
        <f t="shared" si="1"/>
        <v>1</v>
      </c>
      <c r="R14" s="13" t="s">
        <v>393</v>
      </c>
      <c r="S14" s="29"/>
      <c r="T14" s="29"/>
    </row>
    <row r="15" hidden="1" spans="1:20">
      <c r="A15" s="24"/>
      <c r="B15" s="24"/>
      <c r="C15" s="39"/>
      <c r="D15" s="39"/>
      <c r="E15" s="39"/>
      <c r="F15" s="39"/>
      <c r="G15" s="13"/>
      <c r="H15" s="13"/>
      <c r="I15" s="20"/>
      <c r="J15" s="31"/>
      <c r="K15" s="28" t="s">
        <v>43</v>
      </c>
      <c r="L15" s="27" t="s">
        <v>44</v>
      </c>
      <c r="M15" s="24" t="s">
        <v>17</v>
      </c>
      <c r="N15" s="37">
        <v>13844678280</v>
      </c>
      <c r="O15" s="13">
        <f t="shared" si="0"/>
        <v>40</v>
      </c>
      <c r="P15" s="13">
        <v>46</v>
      </c>
      <c r="Q15" s="20">
        <f t="shared" si="1"/>
        <v>1.15</v>
      </c>
      <c r="R15" s="13" t="s">
        <v>393</v>
      </c>
      <c r="S15" s="29"/>
      <c r="T15" s="29"/>
    </row>
    <row r="16" hidden="1" spans="1:20">
      <c r="A16" s="24"/>
      <c r="B16" s="24"/>
      <c r="C16" s="39"/>
      <c r="D16" s="39"/>
      <c r="E16" s="39"/>
      <c r="F16" s="39"/>
      <c r="G16" s="13"/>
      <c r="H16" s="13"/>
      <c r="I16" s="20"/>
      <c r="J16" s="31"/>
      <c r="K16" s="28" t="s">
        <v>45</v>
      </c>
      <c r="L16" s="27" t="s">
        <v>46</v>
      </c>
      <c r="M16" s="28" t="s">
        <v>47</v>
      </c>
      <c r="N16" s="37">
        <v>13304414166</v>
      </c>
      <c r="O16" s="13">
        <f t="shared" si="0"/>
        <v>40</v>
      </c>
      <c r="P16" s="13">
        <v>46</v>
      </c>
      <c r="Q16" s="20">
        <f t="shared" si="1"/>
        <v>1.15</v>
      </c>
      <c r="R16" s="13" t="s">
        <v>393</v>
      </c>
      <c r="S16" s="29"/>
      <c r="T16" s="29"/>
    </row>
    <row r="17" hidden="1" spans="1:20">
      <c r="A17" s="24"/>
      <c r="B17" s="24"/>
      <c r="C17" s="39"/>
      <c r="D17" s="39"/>
      <c r="E17" s="39"/>
      <c r="F17" s="39"/>
      <c r="G17" s="13"/>
      <c r="H17" s="13"/>
      <c r="I17" s="20"/>
      <c r="J17" s="31"/>
      <c r="K17" s="28" t="s">
        <v>48</v>
      </c>
      <c r="L17" s="27" t="s">
        <v>49</v>
      </c>
      <c r="M17" s="28" t="s">
        <v>47</v>
      </c>
      <c r="N17" s="37">
        <v>13578527870</v>
      </c>
      <c r="O17" s="13">
        <f t="shared" si="0"/>
        <v>40</v>
      </c>
      <c r="P17" s="13">
        <v>40</v>
      </c>
      <c r="Q17" s="20">
        <f t="shared" si="1"/>
        <v>1</v>
      </c>
      <c r="R17" s="13" t="s">
        <v>393</v>
      </c>
      <c r="S17" s="29"/>
      <c r="T17" s="29"/>
    </row>
    <row r="18" hidden="1" spans="1:20">
      <c r="A18" s="24"/>
      <c r="B18" s="24"/>
      <c r="C18" s="39"/>
      <c r="D18" s="39"/>
      <c r="E18" s="39"/>
      <c r="F18" s="39"/>
      <c r="G18" s="13"/>
      <c r="H18" s="13"/>
      <c r="I18" s="20"/>
      <c r="J18" s="31"/>
      <c r="K18" s="27" t="s">
        <v>50</v>
      </c>
      <c r="L18" s="27" t="s">
        <v>51</v>
      </c>
      <c r="M18" s="28" t="s">
        <v>47</v>
      </c>
      <c r="N18" s="37">
        <v>13294415377</v>
      </c>
      <c r="O18" s="13">
        <f t="shared" si="0"/>
        <v>40</v>
      </c>
      <c r="P18" s="13">
        <v>46</v>
      </c>
      <c r="Q18" s="20">
        <f t="shared" si="1"/>
        <v>1.15</v>
      </c>
      <c r="R18" s="13" t="s">
        <v>393</v>
      </c>
      <c r="S18" s="29"/>
      <c r="T18" s="29"/>
    </row>
    <row r="19" hidden="1" spans="1:20">
      <c r="A19" s="24"/>
      <c r="B19" s="24"/>
      <c r="C19" s="39"/>
      <c r="D19" s="39"/>
      <c r="E19" s="39"/>
      <c r="F19" s="39"/>
      <c r="G19" s="13"/>
      <c r="H19" s="13"/>
      <c r="I19" s="20"/>
      <c r="J19" s="31"/>
      <c r="K19" s="27" t="s">
        <v>52</v>
      </c>
      <c r="L19" s="27" t="s">
        <v>53</v>
      </c>
      <c r="M19" s="28" t="s">
        <v>17</v>
      </c>
      <c r="N19" s="37">
        <v>13079741088</v>
      </c>
      <c r="O19" s="13">
        <f t="shared" si="0"/>
        <v>40</v>
      </c>
      <c r="P19" s="13">
        <v>54</v>
      </c>
      <c r="Q19" s="20">
        <f t="shared" si="1"/>
        <v>1.35</v>
      </c>
      <c r="R19" s="13" t="s">
        <v>393</v>
      </c>
      <c r="S19" s="29"/>
      <c r="T19" s="29"/>
    </row>
    <row r="20" hidden="1" spans="1:20">
      <c r="A20" s="24"/>
      <c r="B20" s="24"/>
      <c r="C20" s="39"/>
      <c r="D20" s="39"/>
      <c r="E20" s="39"/>
      <c r="F20" s="39"/>
      <c r="G20" s="13"/>
      <c r="H20" s="13"/>
      <c r="I20" s="20"/>
      <c r="J20" s="31"/>
      <c r="K20" s="27" t="s">
        <v>54</v>
      </c>
      <c r="L20" s="27" t="s">
        <v>399</v>
      </c>
      <c r="M20" s="28" t="s">
        <v>17</v>
      </c>
      <c r="N20" s="37">
        <v>18243235021</v>
      </c>
      <c r="O20" s="13">
        <f t="shared" si="0"/>
        <v>40</v>
      </c>
      <c r="P20" s="13">
        <v>36</v>
      </c>
      <c r="Q20" s="20">
        <f t="shared" si="1"/>
        <v>0.9</v>
      </c>
      <c r="R20" s="13" t="s">
        <v>395</v>
      </c>
      <c r="S20" s="29"/>
      <c r="T20" s="29"/>
    </row>
    <row r="21" hidden="1" spans="1:20">
      <c r="A21" s="24"/>
      <c r="B21" s="24"/>
      <c r="C21" s="40"/>
      <c r="D21" s="40"/>
      <c r="E21" s="40"/>
      <c r="F21" s="40"/>
      <c r="G21" s="13"/>
      <c r="H21" s="13"/>
      <c r="I21" s="20"/>
      <c r="J21" s="33"/>
      <c r="K21" s="27" t="s">
        <v>56</v>
      </c>
      <c r="L21" s="27" t="s">
        <v>57</v>
      </c>
      <c r="M21" s="28" t="s">
        <v>17</v>
      </c>
      <c r="N21" s="37">
        <v>15124488880</v>
      </c>
      <c r="O21" s="13">
        <f t="shared" si="0"/>
        <v>40</v>
      </c>
      <c r="P21" s="13">
        <v>40</v>
      </c>
      <c r="Q21" s="20">
        <f t="shared" si="1"/>
        <v>1</v>
      </c>
      <c r="R21" s="13" t="s">
        <v>393</v>
      </c>
      <c r="S21" s="29"/>
      <c r="T21" s="29"/>
    </row>
    <row r="22" spans="1:20">
      <c r="A22" s="24"/>
      <c r="B22" s="24"/>
      <c r="C22" s="28" t="s">
        <v>400</v>
      </c>
      <c r="D22" s="28" t="s">
        <v>401</v>
      </c>
      <c r="E22" s="28" t="s">
        <v>402</v>
      </c>
      <c r="F22" s="41">
        <v>13664440007</v>
      </c>
      <c r="G22" s="13">
        <f t="shared" ref="G22:G25" si="2">10*1</f>
        <v>10</v>
      </c>
      <c r="H22" s="13">
        <v>38</v>
      </c>
      <c r="I22" s="20">
        <f t="shared" ref="I22:I25" si="3">H22/G22</f>
        <v>3.8</v>
      </c>
      <c r="J22" s="13" t="s">
        <v>393</v>
      </c>
      <c r="K22" s="28" t="s">
        <v>58</v>
      </c>
      <c r="L22" s="28" t="s">
        <v>59</v>
      </c>
      <c r="M22" s="28" t="s">
        <v>60</v>
      </c>
      <c r="N22" s="41">
        <v>13596365005</v>
      </c>
      <c r="O22" s="13">
        <f t="shared" si="0"/>
        <v>40</v>
      </c>
      <c r="P22" s="13">
        <v>44</v>
      </c>
      <c r="Q22" s="20">
        <f t="shared" si="1"/>
        <v>1.1</v>
      </c>
      <c r="R22" s="13" t="s">
        <v>393</v>
      </c>
      <c r="S22" s="42"/>
      <c r="T22" s="42"/>
    </row>
    <row r="23" hidden="1" spans="1:20">
      <c r="A23" s="23">
        <v>2</v>
      </c>
      <c r="B23" s="24" t="s">
        <v>61</v>
      </c>
      <c r="C23" s="24" t="s">
        <v>11</v>
      </c>
      <c r="D23" s="24" t="s">
        <v>90</v>
      </c>
      <c r="E23" s="24" t="s">
        <v>72</v>
      </c>
      <c r="F23" s="23">
        <v>13351513699</v>
      </c>
      <c r="G23" s="13">
        <f t="shared" si="2"/>
        <v>10</v>
      </c>
      <c r="H23" s="13">
        <v>12</v>
      </c>
      <c r="I23" s="20">
        <f t="shared" si="3"/>
        <v>1.2</v>
      </c>
      <c r="J23" s="13" t="s">
        <v>393</v>
      </c>
      <c r="K23" s="24" t="s">
        <v>64</v>
      </c>
      <c r="L23" s="24" t="s">
        <v>65</v>
      </c>
      <c r="M23" s="24" t="s">
        <v>17</v>
      </c>
      <c r="N23" s="23">
        <v>13578566111</v>
      </c>
      <c r="O23" s="13">
        <f t="shared" si="0"/>
        <v>40</v>
      </c>
      <c r="P23" s="13">
        <v>52</v>
      </c>
      <c r="Q23" s="20">
        <f t="shared" si="1"/>
        <v>1.3</v>
      </c>
      <c r="R23" s="13" t="s">
        <v>393</v>
      </c>
      <c r="S23" s="43"/>
      <c r="T23" s="43"/>
    </row>
    <row r="24" hidden="1" spans="1:20">
      <c r="A24" s="23">
        <v>3</v>
      </c>
      <c r="B24" s="24" t="s">
        <v>66</v>
      </c>
      <c r="C24" s="24" t="s">
        <v>11</v>
      </c>
      <c r="D24" s="24" t="s">
        <v>403</v>
      </c>
      <c r="E24" s="24" t="s">
        <v>63</v>
      </c>
      <c r="F24" s="23">
        <v>14743753777</v>
      </c>
      <c r="G24" s="13">
        <f t="shared" si="2"/>
        <v>10</v>
      </c>
      <c r="H24" s="13">
        <v>11</v>
      </c>
      <c r="I24" s="20">
        <f t="shared" si="3"/>
        <v>1.1</v>
      </c>
      <c r="J24" s="13" t="s">
        <v>393</v>
      </c>
      <c r="K24" s="24" t="s">
        <v>68</v>
      </c>
      <c r="L24" s="24" t="s">
        <v>69</v>
      </c>
      <c r="M24" s="24" t="s">
        <v>17</v>
      </c>
      <c r="N24" s="23">
        <v>15948405333</v>
      </c>
      <c r="O24" s="13">
        <f t="shared" si="0"/>
        <v>40</v>
      </c>
      <c r="P24" s="13">
        <v>18</v>
      </c>
      <c r="Q24" s="20">
        <f t="shared" si="1"/>
        <v>0.45</v>
      </c>
      <c r="R24" s="13" t="s">
        <v>395</v>
      </c>
      <c r="S24" s="43"/>
      <c r="T24" s="43"/>
    </row>
    <row r="25" hidden="1" spans="1:20">
      <c r="A25" s="23">
        <v>4</v>
      </c>
      <c r="B25" s="24" t="s">
        <v>404</v>
      </c>
      <c r="C25" s="24" t="s">
        <v>11</v>
      </c>
      <c r="D25" s="24" t="s">
        <v>86</v>
      </c>
      <c r="E25" s="24" t="s">
        <v>87</v>
      </c>
      <c r="F25" s="23">
        <v>15590776767</v>
      </c>
      <c r="G25" s="13">
        <f t="shared" si="2"/>
        <v>10</v>
      </c>
      <c r="H25" s="13">
        <v>15</v>
      </c>
      <c r="I25" s="20">
        <f t="shared" si="3"/>
        <v>1.5</v>
      </c>
      <c r="J25" s="26" t="s">
        <v>393</v>
      </c>
      <c r="K25" s="24" t="s">
        <v>73</v>
      </c>
      <c r="L25" s="24" t="s">
        <v>74</v>
      </c>
      <c r="M25" s="24" t="s">
        <v>17</v>
      </c>
      <c r="N25" s="23">
        <v>13341548199</v>
      </c>
      <c r="O25" s="13">
        <f t="shared" si="0"/>
        <v>40</v>
      </c>
      <c r="P25" s="13">
        <v>41</v>
      </c>
      <c r="Q25" s="20">
        <f t="shared" si="1"/>
        <v>1.025</v>
      </c>
      <c r="R25" s="13" t="s">
        <v>393</v>
      </c>
      <c r="S25" s="43"/>
      <c r="T25" s="43"/>
    </row>
    <row r="26" hidden="1" spans="1:20">
      <c r="A26" s="24"/>
      <c r="B26" s="24"/>
      <c r="C26" s="24"/>
      <c r="D26" s="24"/>
      <c r="E26" s="24"/>
      <c r="F26" s="23"/>
      <c r="G26" s="13"/>
      <c r="H26" s="13"/>
      <c r="I26" s="20"/>
      <c r="J26" s="33"/>
      <c r="K26" s="24" t="s">
        <v>75</v>
      </c>
      <c r="L26" s="24" t="s">
        <v>22</v>
      </c>
      <c r="M26" s="24" t="s">
        <v>17</v>
      </c>
      <c r="N26" s="24">
        <v>13620737099</v>
      </c>
      <c r="O26" s="13">
        <f t="shared" si="0"/>
        <v>40</v>
      </c>
      <c r="P26" s="13">
        <f>P7</f>
        <v>40</v>
      </c>
      <c r="Q26" s="20">
        <f t="shared" si="1"/>
        <v>1</v>
      </c>
      <c r="R26" s="13" t="s">
        <v>393</v>
      </c>
      <c r="S26" s="43"/>
      <c r="T26" s="43"/>
    </row>
    <row r="27" hidden="1" spans="1:20">
      <c r="A27" s="23">
        <v>5</v>
      </c>
      <c r="B27" s="24" t="s">
        <v>76</v>
      </c>
      <c r="C27" s="24" t="s">
        <v>11</v>
      </c>
      <c r="D27" s="24" t="s">
        <v>67</v>
      </c>
      <c r="E27" s="24" t="s">
        <v>63</v>
      </c>
      <c r="F27" s="23">
        <v>13578565099</v>
      </c>
      <c r="G27" s="13">
        <f t="shared" ref="G27:G32" si="4">10*1</f>
        <v>10</v>
      </c>
      <c r="H27" s="13">
        <v>24</v>
      </c>
      <c r="I27" s="20">
        <f t="shared" ref="I27:I32" si="5">H27/G27</f>
        <v>2.4</v>
      </c>
      <c r="J27" s="26" t="s">
        <v>393</v>
      </c>
      <c r="K27" s="24" t="s">
        <v>79</v>
      </c>
      <c r="L27" s="24" t="s">
        <v>80</v>
      </c>
      <c r="M27" s="24" t="s">
        <v>17</v>
      </c>
      <c r="N27" s="23">
        <v>13620735559</v>
      </c>
      <c r="O27" s="13">
        <f t="shared" si="0"/>
        <v>40</v>
      </c>
      <c r="P27" s="13">
        <v>49</v>
      </c>
      <c r="Q27" s="20">
        <f t="shared" si="1"/>
        <v>1.225</v>
      </c>
      <c r="R27" s="13" t="s">
        <v>393</v>
      </c>
      <c r="S27" s="43"/>
      <c r="T27" s="43"/>
    </row>
    <row r="28" hidden="1" spans="1:20">
      <c r="A28" s="24"/>
      <c r="B28" s="24"/>
      <c r="C28" s="24"/>
      <c r="D28" s="24"/>
      <c r="E28" s="24"/>
      <c r="F28" s="23"/>
      <c r="G28" s="13"/>
      <c r="H28" s="13"/>
      <c r="I28" s="20"/>
      <c r="J28" s="31"/>
      <c r="K28" s="24" t="s">
        <v>81</v>
      </c>
      <c r="L28" s="24" t="s">
        <v>405</v>
      </c>
      <c r="M28" s="24" t="s">
        <v>17</v>
      </c>
      <c r="N28" s="23">
        <v>15981123798</v>
      </c>
      <c r="O28" s="13">
        <f t="shared" si="0"/>
        <v>40</v>
      </c>
      <c r="P28" s="13">
        <v>62</v>
      </c>
      <c r="Q28" s="20">
        <f t="shared" si="1"/>
        <v>1.55</v>
      </c>
      <c r="R28" s="13" t="s">
        <v>393</v>
      </c>
      <c r="S28" s="43"/>
      <c r="T28" s="43"/>
    </row>
    <row r="29" hidden="1" spans="1:20">
      <c r="A29" s="24"/>
      <c r="B29" s="24"/>
      <c r="C29" s="24"/>
      <c r="D29" s="24"/>
      <c r="E29" s="24"/>
      <c r="F29" s="23"/>
      <c r="G29" s="13"/>
      <c r="H29" s="13"/>
      <c r="I29" s="20"/>
      <c r="J29" s="31"/>
      <c r="K29" s="24" t="s">
        <v>83</v>
      </c>
      <c r="L29" s="24" t="s">
        <v>84</v>
      </c>
      <c r="M29" s="24" t="s">
        <v>17</v>
      </c>
      <c r="N29" s="23">
        <v>14743755301</v>
      </c>
      <c r="O29" s="13">
        <f t="shared" si="0"/>
        <v>40</v>
      </c>
      <c r="P29" s="13">
        <v>53</v>
      </c>
      <c r="Q29" s="20">
        <f t="shared" si="1"/>
        <v>1.325</v>
      </c>
      <c r="R29" s="13" t="s">
        <v>393</v>
      </c>
      <c r="S29" s="43"/>
      <c r="T29" s="43"/>
    </row>
    <row r="30" hidden="1" spans="1:20">
      <c r="A30" s="24"/>
      <c r="B30" s="24"/>
      <c r="C30" s="24"/>
      <c r="D30" s="24"/>
      <c r="E30" s="24"/>
      <c r="F30" s="23"/>
      <c r="G30" s="13"/>
      <c r="H30" s="13"/>
      <c r="I30" s="20"/>
      <c r="J30" s="33"/>
      <c r="K30" s="24" t="s">
        <v>23</v>
      </c>
      <c r="L30" s="24" t="s">
        <v>24</v>
      </c>
      <c r="M30" s="24" t="s">
        <v>17</v>
      </c>
      <c r="N30" s="23">
        <v>15948515988</v>
      </c>
      <c r="O30" s="13">
        <f t="shared" si="0"/>
        <v>40</v>
      </c>
      <c r="P30" s="13">
        <f>P8</f>
        <v>55</v>
      </c>
      <c r="Q30" s="20">
        <f t="shared" si="1"/>
        <v>1.375</v>
      </c>
      <c r="R30" s="13" t="s">
        <v>393</v>
      </c>
      <c r="S30" s="43"/>
      <c r="T30" s="43"/>
    </row>
    <row r="31" hidden="1" spans="1:20">
      <c r="A31" s="23">
        <v>6</v>
      </c>
      <c r="B31" s="24" t="s">
        <v>85</v>
      </c>
      <c r="C31" s="24" t="s">
        <v>11</v>
      </c>
      <c r="D31" s="24" t="s">
        <v>406</v>
      </c>
      <c r="E31" s="24" t="s">
        <v>407</v>
      </c>
      <c r="F31" s="23">
        <v>13500990439</v>
      </c>
      <c r="G31" s="13">
        <f t="shared" si="4"/>
        <v>10</v>
      </c>
      <c r="H31" s="13">
        <v>0</v>
      </c>
      <c r="I31" s="20">
        <f t="shared" si="5"/>
        <v>0</v>
      </c>
      <c r="J31" s="13" t="s">
        <v>395</v>
      </c>
      <c r="K31" s="24" t="s">
        <v>88</v>
      </c>
      <c r="L31" s="24" t="s">
        <v>33</v>
      </c>
      <c r="M31" s="24" t="s">
        <v>17</v>
      </c>
      <c r="N31" s="23">
        <v>18643243353</v>
      </c>
      <c r="O31" s="13">
        <f t="shared" si="0"/>
        <v>40</v>
      </c>
      <c r="P31" s="13">
        <v>42</v>
      </c>
      <c r="Q31" s="20">
        <f t="shared" si="1"/>
        <v>1.05</v>
      </c>
      <c r="R31" s="13" t="s">
        <v>393</v>
      </c>
      <c r="S31" s="43"/>
      <c r="T31" s="43"/>
    </row>
    <row r="32" hidden="1" spans="1:20">
      <c r="A32" s="23">
        <v>7</v>
      </c>
      <c r="B32" s="24" t="s">
        <v>89</v>
      </c>
      <c r="C32" s="24" t="s">
        <v>11</v>
      </c>
      <c r="D32" s="24" t="s">
        <v>408</v>
      </c>
      <c r="E32" s="24" t="s">
        <v>63</v>
      </c>
      <c r="F32" s="23">
        <v>13252597599</v>
      </c>
      <c r="G32" s="13">
        <f t="shared" si="4"/>
        <v>10</v>
      </c>
      <c r="H32" s="13">
        <v>12</v>
      </c>
      <c r="I32" s="20">
        <f t="shared" si="5"/>
        <v>1.2</v>
      </c>
      <c r="J32" s="26" t="s">
        <v>393</v>
      </c>
      <c r="K32" s="24" t="s">
        <v>92</v>
      </c>
      <c r="L32" s="24" t="s">
        <v>93</v>
      </c>
      <c r="M32" s="24" t="s">
        <v>17</v>
      </c>
      <c r="N32" s="23">
        <v>15948504441</v>
      </c>
      <c r="O32" s="13">
        <f t="shared" si="0"/>
        <v>40</v>
      </c>
      <c r="P32" s="13">
        <v>48</v>
      </c>
      <c r="Q32" s="20">
        <f t="shared" si="1"/>
        <v>1.2</v>
      </c>
      <c r="R32" s="13" t="s">
        <v>393</v>
      </c>
      <c r="S32" s="43"/>
      <c r="T32" s="43"/>
    </row>
    <row r="33" hidden="1" spans="1:20">
      <c r="A33" s="24"/>
      <c r="B33" s="24"/>
      <c r="C33" s="24"/>
      <c r="D33" s="24"/>
      <c r="E33" s="24"/>
      <c r="F33" s="23"/>
      <c r="G33" s="13"/>
      <c r="H33" s="13"/>
      <c r="I33" s="20"/>
      <c r="J33" s="33"/>
      <c r="K33" s="24" t="s">
        <v>94</v>
      </c>
      <c r="L33" s="24" t="s">
        <v>409</v>
      </c>
      <c r="M33" s="24" t="s">
        <v>17</v>
      </c>
      <c r="N33" s="23">
        <v>15943235559</v>
      </c>
      <c r="O33" s="13">
        <f t="shared" si="0"/>
        <v>40</v>
      </c>
      <c r="P33" s="13">
        <v>40</v>
      </c>
      <c r="Q33" s="20">
        <f t="shared" si="1"/>
        <v>1</v>
      </c>
      <c r="R33" s="13" t="s">
        <v>393</v>
      </c>
      <c r="S33" s="43"/>
      <c r="T33" s="43"/>
    </row>
    <row r="34" hidden="1" spans="1:20">
      <c r="A34" s="41">
        <v>8</v>
      </c>
      <c r="B34" s="41" t="s">
        <v>96</v>
      </c>
      <c r="C34" s="24" t="s">
        <v>11</v>
      </c>
      <c r="D34" s="24" t="s">
        <v>71</v>
      </c>
      <c r="E34" s="24" t="s">
        <v>72</v>
      </c>
      <c r="F34" s="44">
        <v>13943218811</v>
      </c>
      <c r="G34" s="13">
        <f>10*1</f>
        <v>10</v>
      </c>
      <c r="H34" s="13">
        <v>12</v>
      </c>
      <c r="I34" s="20">
        <f>H34/G34</f>
        <v>1.2</v>
      </c>
      <c r="J34" s="13" t="s">
        <v>393</v>
      </c>
      <c r="K34" s="24" t="s">
        <v>94</v>
      </c>
      <c r="L34" s="24" t="s">
        <v>409</v>
      </c>
      <c r="M34" s="24" t="s">
        <v>17</v>
      </c>
      <c r="N34" s="23">
        <v>15943235559</v>
      </c>
      <c r="O34" s="13">
        <f t="shared" si="0"/>
        <v>40</v>
      </c>
      <c r="P34" s="13">
        <f>P33</f>
        <v>40</v>
      </c>
      <c r="Q34" s="20">
        <f t="shared" si="1"/>
        <v>1</v>
      </c>
      <c r="R34" s="13" t="s">
        <v>393</v>
      </c>
      <c r="S34" s="38"/>
      <c r="T34" s="38"/>
    </row>
    <row r="35" hidden="1" spans="1:20">
      <c r="A35" s="45">
        <v>9</v>
      </c>
      <c r="B35" s="46" t="s">
        <v>98</v>
      </c>
      <c r="C35" s="24" t="s">
        <v>99</v>
      </c>
      <c r="D35" s="24" t="s">
        <v>410</v>
      </c>
      <c r="E35" s="24" t="s">
        <v>13</v>
      </c>
      <c r="F35" s="24">
        <v>13844258966</v>
      </c>
      <c r="G35" s="26">
        <f>10*1</f>
        <v>10</v>
      </c>
      <c r="H35" s="26">
        <v>10</v>
      </c>
      <c r="I35" s="47">
        <f>H35/G35</f>
        <v>1</v>
      </c>
      <c r="J35" s="26" t="s">
        <v>393</v>
      </c>
      <c r="K35" s="24" t="s">
        <v>103</v>
      </c>
      <c r="L35" s="24" t="s">
        <v>104</v>
      </c>
      <c r="M35" s="24" t="s">
        <v>17</v>
      </c>
      <c r="N35" s="24">
        <v>13704441055</v>
      </c>
      <c r="O35" s="13">
        <f t="shared" si="0"/>
        <v>40</v>
      </c>
      <c r="P35" s="13">
        <v>43</v>
      </c>
      <c r="Q35" s="20">
        <f t="shared" si="1"/>
        <v>1.075</v>
      </c>
      <c r="R35" s="13" t="s">
        <v>393</v>
      </c>
      <c r="S35" s="48"/>
      <c r="T35" s="48"/>
    </row>
    <row r="36" hidden="1" spans="1:20">
      <c r="A36" s="49"/>
      <c r="B36" s="49"/>
      <c r="C36" s="24"/>
      <c r="D36" s="24"/>
      <c r="E36" s="24"/>
      <c r="F36" s="24"/>
      <c r="G36" s="31"/>
      <c r="H36" s="31"/>
      <c r="I36" s="50"/>
      <c r="J36" s="31"/>
      <c r="K36" s="24" t="s">
        <v>105</v>
      </c>
      <c r="L36" s="24" t="s">
        <v>106</v>
      </c>
      <c r="M36" s="24" t="s">
        <v>17</v>
      </c>
      <c r="N36" s="24">
        <v>13654423555</v>
      </c>
      <c r="O36" s="13">
        <f t="shared" si="0"/>
        <v>40</v>
      </c>
      <c r="P36" s="13">
        <v>50</v>
      </c>
      <c r="Q36" s="20">
        <f t="shared" si="1"/>
        <v>1.25</v>
      </c>
      <c r="R36" s="13" t="s">
        <v>393</v>
      </c>
      <c r="S36" s="48"/>
      <c r="T36" s="48"/>
    </row>
    <row r="37" hidden="1" spans="1:20">
      <c r="A37" s="49"/>
      <c r="B37" s="49"/>
      <c r="C37" s="24"/>
      <c r="D37" s="24"/>
      <c r="E37" s="24"/>
      <c r="F37" s="24"/>
      <c r="G37" s="31"/>
      <c r="H37" s="31"/>
      <c r="I37" s="50"/>
      <c r="J37" s="31"/>
      <c r="K37" s="24" t="s">
        <v>107</v>
      </c>
      <c r="L37" s="24" t="s">
        <v>108</v>
      </c>
      <c r="M37" s="24" t="s">
        <v>17</v>
      </c>
      <c r="N37" s="23">
        <v>15948410222</v>
      </c>
      <c r="O37" s="13">
        <f t="shared" si="0"/>
        <v>40</v>
      </c>
      <c r="P37" s="13">
        <v>36</v>
      </c>
      <c r="Q37" s="20">
        <f t="shared" si="1"/>
        <v>0.9</v>
      </c>
      <c r="R37" s="13" t="s">
        <v>395</v>
      </c>
      <c r="S37" s="48"/>
      <c r="T37" s="48"/>
    </row>
    <row r="38" hidden="1" spans="1:20">
      <c r="A38" s="49"/>
      <c r="B38" s="49"/>
      <c r="C38" s="24"/>
      <c r="D38" s="24"/>
      <c r="E38" s="24"/>
      <c r="F38" s="24"/>
      <c r="G38" s="31"/>
      <c r="H38" s="31"/>
      <c r="I38" s="50"/>
      <c r="J38" s="31"/>
      <c r="K38" s="24" t="s">
        <v>109</v>
      </c>
      <c r="L38" s="24" t="s">
        <v>411</v>
      </c>
      <c r="M38" s="24" t="s">
        <v>17</v>
      </c>
      <c r="N38" s="24">
        <v>13944637145</v>
      </c>
      <c r="O38" s="13">
        <f t="shared" si="0"/>
        <v>40</v>
      </c>
      <c r="P38" s="13">
        <v>44</v>
      </c>
      <c r="Q38" s="20">
        <f t="shared" si="1"/>
        <v>1.1</v>
      </c>
      <c r="R38" s="13" t="s">
        <v>393</v>
      </c>
      <c r="S38" s="48"/>
      <c r="T38" s="48"/>
    </row>
    <row r="39" hidden="1" spans="1:20">
      <c r="A39" s="49"/>
      <c r="B39" s="49"/>
      <c r="C39" s="24"/>
      <c r="D39" s="24"/>
      <c r="E39" s="24"/>
      <c r="F39" s="24"/>
      <c r="G39" s="31"/>
      <c r="H39" s="31"/>
      <c r="I39" s="50"/>
      <c r="J39" s="31"/>
      <c r="K39" s="24" t="s">
        <v>112</v>
      </c>
      <c r="L39" s="24" t="s">
        <v>113</v>
      </c>
      <c r="M39" s="24" t="s">
        <v>17</v>
      </c>
      <c r="N39" s="24">
        <v>13196215999</v>
      </c>
      <c r="O39" s="13">
        <f t="shared" si="0"/>
        <v>40</v>
      </c>
      <c r="P39" s="13">
        <v>40</v>
      </c>
      <c r="Q39" s="20">
        <f t="shared" si="1"/>
        <v>1</v>
      </c>
      <c r="R39" s="13" t="s">
        <v>393</v>
      </c>
      <c r="S39" s="48"/>
      <c r="T39" s="48"/>
    </row>
    <row r="40" hidden="1" spans="1:20">
      <c r="A40" s="49"/>
      <c r="B40" s="49"/>
      <c r="C40" s="24"/>
      <c r="D40" s="24"/>
      <c r="E40" s="24"/>
      <c r="F40" s="24"/>
      <c r="G40" s="33"/>
      <c r="H40" s="33"/>
      <c r="I40" s="51"/>
      <c r="J40" s="33"/>
      <c r="K40" s="24" t="s">
        <v>114</v>
      </c>
      <c r="L40" s="24" t="s">
        <v>115</v>
      </c>
      <c r="M40" s="24" t="s">
        <v>17</v>
      </c>
      <c r="N40" s="24">
        <v>15948519448</v>
      </c>
      <c r="O40" s="13">
        <f t="shared" si="0"/>
        <v>40</v>
      </c>
      <c r="P40" s="13">
        <v>43</v>
      </c>
      <c r="Q40" s="20">
        <f t="shared" si="1"/>
        <v>1.075</v>
      </c>
      <c r="R40" s="13" t="s">
        <v>393</v>
      </c>
      <c r="S40" s="48"/>
      <c r="T40" s="48"/>
    </row>
    <row r="41" hidden="1" spans="1:20">
      <c r="A41" s="49"/>
      <c r="B41" s="49"/>
      <c r="C41" s="34" t="s">
        <v>32</v>
      </c>
      <c r="D41" s="34" t="s">
        <v>148</v>
      </c>
      <c r="E41" s="34" t="s">
        <v>134</v>
      </c>
      <c r="F41" s="34" t="s">
        <v>412</v>
      </c>
      <c r="G41" s="26">
        <f>10*1</f>
        <v>10</v>
      </c>
      <c r="H41" s="26">
        <v>40</v>
      </c>
      <c r="I41" s="47">
        <f>H41/G41</f>
        <v>4</v>
      </c>
      <c r="J41" s="26" t="s">
        <v>393</v>
      </c>
      <c r="K41" s="28" t="s">
        <v>119</v>
      </c>
      <c r="L41" s="27" t="s">
        <v>120</v>
      </c>
      <c r="M41" s="28" t="s">
        <v>121</v>
      </c>
      <c r="N41" s="37">
        <v>15568455555</v>
      </c>
      <c r="O41" s="13">
        <f t="shared" si="0"/>
        <v>40</v>
      </c>
      <c r="P41" s="13">
        <v>39</v>
      </c>
      <c r="Q41" s="20">
        <f t="shared" si="1"/>
        <v>0.975</v>
      </c>
      <c r="R41" s="13" t="s">
        <v>395</v>
      </c>
      <c r="S41" s="29"/>
      <c r="T41" s="29"/>
    </row>
    <row r="42" hidden="1" spans="1:20">
      <c r="A42" s="49"/>
      <c r="B42" s="49"/>
      <c r="C42" s="39"/>
      <c r="D42" s="39"/>
      <c r="E42" s="39"/>
      <c r="F42" s="39"/>
      <c r="G42" s="31"/>
      <c r="H42" s="31"/>
      <c r="I42" s="50"/>
      <c r="J42" s="31"/>
      <c r="K42" s="28" t="s">
        <v>122</v>
      </c>
      <c r="L42" s="27" t="s">
        <v>123</v>
      </c>
      <c r="M42" s="28" t="s">
        <v>121</v>
      </c>
      <c r="N42" s="37">
        <v>15643235918</v>
      </c>
      <c r="O42" s="13">
        <f t="shared" si="0"/>
        <v>40</v>
      </c>
      <c r="P42" s="13">
        <v>40</v>
      </c>
      <c r="Q42" s="20">
        <f t="shared" si="1"/>
        <v>1</v>
      </c>
      <c r="R42" s="13" t="s">
        <v>393</v>
      </c>
      <c r="S42" s="29"/>
      <c r="T42" s="29"/>
    </row>
    <row r="43" hidden="1" spans="1:20">
      <c r="A43" s="49"/>
      <c r="B43" s="49"/>
      <c r="C43" s="39"/>
      <c r="D43" s="39"/>
      <c r="E43" s="39"/>
      <c r="F43" s="39"/>
      <c r="G43" s="31"/>
      <c r="H43" s="31"/>
      <c r="I43" s="50"/>
      <c r="J43" s="31"/>
      <c r="K43" s="28" t="s">
        <v>124</v>
      </c>
      <c r="L43" s="27" t="s">
        <v>125</v>
      </c>
      <c r="M43" s="28" t="s">
        <v>413</v>
      </c>
      <c r="N43" s="37">
        <v>15567467749</v>
      </c>
      <c r="O43" s="13">
        <f t="shared" si="0"/>
        <v>40</v>
      </c>
      <c r="P43" s="13">
        <v>48</v>
      </c>
      <c r="Q43" s="20">
        <f t="shared" si="1"/>
        <v>1.2</v>
      </c>
      <c r="R43" s="13" t="s">
        <v>393</v>
      </c>
      <c r="S43" s="29"/>
      <c r="T43" s="29"/>
    </row>
    <row r="44" hidden="1" spans="1:20">
      <c r="A44" s="49"/>
      <c r="B44" s="49"/>
      <c r="C44" s="39"/>
      <c r="D44" s="39"/>
      <c r="E44" s="39"/>
      <c r="F44" s="39"/>
      <c r="G44" s="31"/>
      <c r="H44" s="31"/>
      <c r="I44" s="50"/>
      <c r="J44" s="31"/>
      <c r="K44" s="28" t="s">
        <v>41</v>
      </c>
      <c r="L44" s="27" t="s">
        <v>42</v>
      </c>
      <c r="M44" s="28" t="s">
        <v>127</v>
      </c>
      <c r="N44" s="37">
        <v>13578523708</v>
      </c>
      <c r="O44" s="13">
        <f t="shared" si="0"/>
        <v>40</v>
      </c>
      <c r="P44" s="13">
        <f>P14</f>
        <v>40</v>
      </c>
      <c r="Q44" s="20">
        <f t="shared" si="1"/>
        <v>1</v>
      </c>
      <c r="R44" s="13" t="s">
        <v>393</v>
      </c>
      <c r="S44" s="29"/>
      <c r="T44" s="29"/>
    </row>
    <row r="45" hidden="1" spans="1:20">
      <c r="A45" s="52"/>
      <c r="B45" s="52"/>
      <c r="C45" s="40"/>
      <c r="D45" s="40"/>
      <c r="E45" s="40"/>
      <c r="F45" s="40"/>
      <c r="G45" s="33"/>
      <c r="H45" s="33"/>
      <c r="I45" s="51"/>
      <c r="J45" s="33"/>
      <c r="K45" s="28" t="s">
        <v>52</v>
      </c>
      <c r="L45" s="27" t="s">
        <v>53</v>
      </c>
      <c r="M45" s="28" t="s">
        <v>17</v>
      </c>
      <c r="N45" s="37">
        <v>13079741088</v>
      </c>
      <c r="O45" s="13">
        <f t="shared" si="0"/>
        <v>40</v>
      </c>
      <c r="P45" s="13">
        <f>P19</f>
        <v>54</v>
      </c>
      <c r="Q45" s="20">
        <f t="shared" si="1"/>
        <v>1.35</v>
      </c>
      <c r="R45" s="13" t="s">
        <v>393</v>
      </c>
      <c r="S45" s="29"/>
      <c r="T45" s="29"/>
    </row>
    <row r="46" hidden="1" spans="1:20">
      <c r="A46" s="23">
        <v>10</v>
      </c>
      <c r="B46" s="24" t="s">
        <v>128</v>
      </c>
      <c r="C46" s="24" t="s">
        <v>99</v>
      </c>
      <c r="D46" s="24" t="s">
        <v>410</v>
      </c>
      <c r="E46" s="24" t="s">
        <v>13</v>
      </c>
      <c r="F46" s="53">
        <v>13844258966</v>
      </c>
      <c r="G46" s="13">
        <f t="shared" ref="G46:G49" si="6">10*1</f>
        <v>10</v>
      </c>
      <c r="H46" s="13">
        <f>H35</f>
        <v>10</v>
      </c>
      <c r="I46" s="20">
        <f t="shared" ref="I46:I49" si="7">H46/G46</f>
        <v>1</v>
      </c>
      <c r="J46" s="13" t="s">
        <v>393</v>
      </c>
      <c r="K46" s="41" t="s">
        <v>114</v>
      </c>
      <c r="L46" s="37" t="s">
        <v>115</v>
      </c>
      <c r="M46" s="28" t="s">
        <v>17</v>
      </c>
      <c r="N46" s="37">
        <v>15948519448</v>
      </c>
      <c r="O46" s="13">
        <f t="shared" si="0"/>
        <v>40</v>
      </c>
      <c r="P46" s="13">
        <f>P40</f>
        <v>43</v>
      </c>
      <c r="Q46" s="20">
        <f t="shared" si="1"/>
        <v>1.075</v>
      </c>
      <c r="R46" s="13" t="s">
        <v>393</v>
      </c>
      <c r="S46" s="54"/>
      <c r="T46" s="54"/>
    </row>
    <row r="47" hidden="1" spans="1:20">
      <c r="A47" s="24"/>
      <c r="B47" s="24"/>
      <c r="C47" s="28" t="s">
        <v>32</v>
      </c>
      <c r="D47" s="28" t="s">
        <v>130</v>
      </c>
      <c r="E47" s="28" t="s">
        <v>63</v>
      </c>
      <c r="F47" s="28" t="s">
        <v>131</v>
      </c>
      <c r="G47" s="13">
        <f t="shared" si="6"/>
        <v>10</v>
      </c>
      <c r="H47" s="13">
        <v>10</v>
      </c>
      <c r="I47" s="20">
        <f t="shared" si="7"/>
        <v>1</v>
      </c>
      <c r="J47" s="13" t="s">
        <v>393</v>
      </c>
      <c r="K47" s="28" t="s">
        <v>122</v>
      </c>
      <c r="L47" s="27" t="s">
        <v>123</v>
      </c>
      <c r="M47" s="28" t="s">
        <v>121</v>
      </c>
      <c r="N47" s="37">
        <v>15643235918</v>
      </c>
      <c r="O47" s="13">
        <f t="shared" si="0"/>
        <v>40</v>
      </c>
      <c r="P47" s="13">
        <f>P42</f>
        <v>40</v>
      </c>
      <c r="Q47" s="20">
        <f t="shared" si="1"/>
        <v>1</v>
      </c>
      <c r="R47" s="13" t="s">
        <v>393</v>
      </c>
      <c r="S47" s="29"/>
      <c r="T47" s="29"/>
    </row>
    <row r="48" hidden="1" spans="1:20">
      <c r="A48" s="45">
        <v>11</v>
      </c>
      <c r="B48" s="46" t="s">
        <v>132</v>
      </c>
      <c r="C48" s="24" t="s">
        <v>99</v>
      </c>
      <c r="D48" s="24" t="s">
        <v>414</v>
      </c>
      <c r="E48" s="24" t="s">
        <v>117</v>
      </c>
      <c r="F48" s="44">
        <v>13404662017</v>
      </c>
      <c r="G48" s="13">
        <f t="shared" si="6"/>
        <v>10</v>
      </c>
      <c r="H48" s="13">
        <v>13</v>
      </c>
      <c r="I48" s="20">
        <f t="shared" si="7"/>
        <v>1.3</v>
      </c>
      <c r="J48" s="13" t="s">
        <v>393</v>
      </c>
      <c r="K48" s="41" t="s">
        <v>135</v>
      </c>
      <c r="L48" s="41" t="s">
        <v>136</v>
      </c>
      <c r="M48" s="28" t="s">
        <v>17</v>
      </c>
      <c r="N48" s="44">
        <v>13944259877</v>
      </c>
      <c r="O48" s="13">
        <f t="shared" si="0"/>
        <v>40</v>
      </c>
      <c r="P48" s="13">
        <v>23</v>
      </c>
      <c r="Q48" s="20">
        <f t="shared" si="1"/>
        <v>0.575</v>
      </c>
      <c r="R48" s="13" t="s">
        <v>395</v>
      </c>
      <c r="S48" s="38"/>
      <c r="T48" s="38"/>
    </row>
    <row r="49" hidden="1" spans="1:20">
      <c r="A49" s="49"/>
      <c r="B49" s="49"/>
      <c r="C49" s="28" t="s">
        <v>32</v>
      </c>
      <c r="D49" s="28" t="s">
        <v>137</v>
      </c>
      <c r="E49" s="28" t="s">
        <v>138</v>
      </c>
      <c r="F49" s="28" t="s">
        <v>139</v>
      </c>
      <c r="G49" s="26">
        <f t="shared" si="6"/>
        <v>10</v>
      </c>
      <c r="H49" s="26">
        <v>35</v>
      </c>
      <c r="I49" s="47">
        <f t="shared" si="7"/>
        <v>3.5</v>
      </c>
      <c r="J49" s="26" t="s">
        <v>393</v>
      </c>
      <c r="K49" s="28" t="s">
        <v>140</v>
      </c>
      <c r="L49" s="27" t="s">
        <v>141</v>
      </c>
      <c r="M49" s="28" t="s">
        <v>17</v>
      </c>
      <c r="N49" s="37">
        <v>15754450999</v>
      </c>
      <c r="O49" s="13">
        <f t="shared" si="0"/>
        <v>40</v>
      </c>
      <c r="P49" s="13">
        <v>22</v>
      </c>
      <c r="Q49" s="20">
        <f t="shared" si="1"/>
        <v>0.55</v>
      </c>
      <c r="R49" s="13" t="s">
        <v>395</v>
      </c>
      <c r="S49" s="29"/>
      <c r="T49" s="29"/>
    </row>
    <row r="50" hidden="1" spans="1:20">
      <c r="A50" s="49"/>
      <c r="B50" s="49"/>
      <c r="C50" s="28"/>
      <c r="D50" s="28"/>
      <c r="E50" s="28"/>
      <c r="F50" s="28"/>
      <c r="G50" s="31"/>
      <c r="H50" s="31"/>
      <c r="I50" s="50"/>
      <c r="J50" s="31"/>
      <c r="K50" s="28" t="s">
        <v>124</v>
      </c>
      <c r="L50" s="27" t="s">
        <v>125</v>
      </c>
      <c r="M50" s="28" t="s">
        <v>413</v>
      </c>
      <c r="N50" s="37">
        <v>15567467749</v>
      </c>
      <c r="O50" s="13">
        <f t="shared" si="0"/>
        <v>40</v>
      </c>
      <c r="P50" s="13">
        <f>P43</f>
        <v>48</v>
      </c>
      <c r="Q50" s="20">
        <f t="shared" si="1"/>
        <v>1.2</v>
      </c>
      <c r="R50" s="13" t="s">
        <v>393</v>
      </c>
      <c r="S50" s="29"/>
      <c r="T50" s="29"/>
    </row>
    <row r="51" hidden="1" spans="1:20">
      <c r="A51" s="52"/>
      <c r="B51" s="52"/>
      <c r="C51" s="28"/>
      <c r="D51" s="28"/>
      <c r="E51" s="28"/>
      <c r="F51" s="28"/>
      <c r="G51" s="33"/>
      <c r="H51" s="33"/>
      <c r="I51" s="51"/>
      <c r="J51" s="33"/>
      <c r="K51" s="28" t="s">
        <v>41</v>
      </c>
      <c r="L51" s="27" t="s">
        <v>42</v>
      </c>
      <c r="M51" s="28" t="s">
        <v>17</v>
      </c>
      <c r="N51" s="37">
        <v>13578523708</v>
      </c>
      <c r="O51" s="13">
        <f t="shared" si="0"/>
        <v>40</v>
      </c>
      <c r="P51" s="13">
        <f>P14</f>
        <v>40</v>
      </c>
      <c r="Q51" s="20">
        <f t="shared" si="1"/>
        <v>1</v>
      </c>
      <c r="R51" s="13" t="s">
        <v>393</v>
      </c>
      <c r="S51" s="29"/>
      <c r="T51" s="29"/>
    </row>
    <row r="52" hidden="1" spans="1:20">
      <c r="A52" s="23">
        <v>12</v>
      </c>
      <c r="B52" s="24" t="s">
        <v>142</v>
      </c>
      <c r="C52" s="28" t="s">
        <v>32</v>
      </c>
      <c r="D52" s="28" t="s">
        <v>415</v>
      </c>
      <c r="E52" s="28" t="s">
        <v>63</v>
      </c>
      <c r="F52" s="28" t="s">
        <v>144</v>
      </c>
      <c r="G52" s="13">
        <f>10*1</f>
        <v>10</v>
      </c>
      <c r="H52" s="13">
        <v>4</v>
      </c>
      <c r="I52" s="20">
        <f>H52/G52</f>
        <v>0.4</v>
      </c>
      <c r="J52" s="13" t="s">
        <v>395</v>
      </c>
      <c r="K52" s="28" t="s">
        <v>145</v>
      </c>
      <c r="L52" s="27" t="s">
        <v>146</v>
      </c>
      <c r="M52" s="28" t="s">
        <v>17</v>
      </c>
      <c r="N52" s="37">
        <v>13943216946</v>
      </c>
      <c r="O52" s="13">
        <f t="shared" si="0"/>
        <v>40</v>
      </c>
      <c r="P52" s="13">
        <v>52</v>
      </c>
      <c r="Q52" s="20">
        <f t="shared" si="1"/>
        <v>1.3</v>
      </c>
      <c r="R52" s="13" t="s">
        <v>393</v>
      </c>
      <c r="S52" s="29"/>
      <c r="T52" s="29"/>
    </row>
    <row r="53" hidden="1" spans="1:20">
      <c r="A53" s="23">
        <v>13</v>
      </c>
      <c r="B53" s="24" t="s">
        <v>147</v>
      </c>
      <c r="C53" s="28" t="s">
        <v>32</v>
      </c>
      <c r="D53" s="28" t="s">
        <v>416</v>
      </c>
      <c r="E53" s="28" t="s">
        <v>13</v>
      </c>
      <c r="F53" s="28" t="s">
        <v>417</v>
      </c>
      <c r="G53" s="26">
        <f>10*1</f>
        <v>10</v>
      </c>
      <c r="H53" s="26">
        <v>13</v>
      </c>
      <c r="I53" s="47">
        <f>H53/G53</f>
        <v>1.3</v>
      </c>
      <c r="J53" s="26" t="s">
        <v>393</v>
      </c>
      <c r="K53" s="28" t="s">
        <v>150</v>
      </c>
      <c r="L53" s="27" t="s">
        <v>418</v>
      </c>
      <c r="M53" s="28" t="s">
        <v>17</v>
      </c>
      <c r="N53" s="37">
        <v>15981133927</v>
      </c>
      <c r="O53" s="13">
        <f t="shared" si="0"/>
        <v>40</v>
      </c>
      <c r="P53" s="13">
        <v>26</v>
      </c>
      <c r="Q53" s="20">
        <f t="shared" si="1"/>
        <v>0.65</v>
      </c>
      <c r="R53" s="13" t="s">
        <v>395</v>
      </c>
      <c r="S53" s="29"/>
      <c r="T53" s="29"/>
    </row>
    <row r="54" hidden="1" spans="1:20">
      <c r="A54" s="24"/>
      <c r="B54" s="24"/>
      <c r="C54" s="28"/>
      <c r="D54" s="28"/>
      <c r="E54" s="28"/>
      <c r="F54" s="28"/>
      <c r="G54" s="31"/>
      <c r="H54" s="31"/>
      <c r="I54" s="50"/>
      <c r="J54" s="31"/>
      <c r="K54" s="28" t="s">
        <v>152</v>
      </c>
      <c r="L54" s="27" t="s">
        <v>153</v>
      </c>
      <c r="M54" s="28" t="s">
        <v>17</v>
      </c>
      <c r="N54" s="37">
        <v>13252590888</v>
      </c>
      <c r="O54" s="13">
        <f t="shared" si="0"/>
        <v>40</v>
      </c>
      <c r="P54" s="13">
        <v>40</v>
      </c>
      <c r="Q54" s="20">
        <f t="shared" si="1"/>
        <v>1</v>
      </c>
      <c r="R54" s="13" t="s">
        <v>393</v>
      </c>
      <c r="S54" s="29"/>
      <c r="T54" s="29"/>
    </row>
    <row r="55" hidden="1" spans="1:20">
      <c r="A55" s="24"/>
      <c r="B55" s="24"/>
      <c r="C55" s="28"/>
      <c r="D55" s="28"/>
      <c r="E55" s="28"/>
      <c r="F55" s="28"/>
      <c r="G55" s="31"/>
      <c r="H55" s="31"/>
      <c r="I55" s="50"/>
      <c r="J55" s="31"/>
      <c r="K55" s="28" t="s">
        <v>154</v>
      </c>
      <c r="L55" s="27" t="s">
        <v>419</v>
      </c>
      <c r="M55" s="28" t="s">
        <v>17</v>
      </c>
      <c r="N55" s="37">
        <v>13844257097</v>
      </c>
      <c r="O55" s="13">
        <f t="shared" si="0"/>
        <v>40</v>
      </c>
      <c r="P55" s="13">
        <v>40</v>
      </c>
      <c r="Q55" s="20">
        <f t="shared" si="1"/>
        <v>1</v>
      </c>
      <c r="R55" s="13" t="s">
        <v>393</v>
      </c>
      <c r="S55" s="29"/>
      <c r="T55" s="29"/>
    </row>
    <row r="56" hidden="1" spans="1:20">
      <c r="A56" s="24"/>
      <c r="B56" s="24"/>
      <c r="C56" s="28"/>
      <c r="D56" s="28"/>
      <c r="E56" s="28"/>
      <c r="F56" s="28"/>
      <c r="G56" s="31"/>
      <c r="H56" s="31"/>
      <c r="I56" s="50"/>
      <c r="J56" s="31"/>
      <c r="K56" s="28" t="s">
        <v>156</v>
      </c>
      <c r="L56" s="55" t="s">
        <v>420</v>
      </c>
      <c r="M56" s="56" t="s">
        <v>47</v>
      </c>
      <c r="N56" s="37">
        <v>13944255256</v>
      </c>
      <c r="O56" s="13">
        <f t="shared" si="0"/>
        <v>40</v>
      </c>
      <c r="P56" s="13">
        <v>42</v>
      </c>
      <c r="Q56" s="20">
        <f t="shared" si="1"/>
        <v>1.05</v>
      </c>
      <c r="R56" s="13" t="s">
        <v>393</v>
      </c>
      <c r="S56" s="29"/>
      <c r="T56" s="29"/>
    </row>
    <row r="57" hidden="1" spans="1:20">
      <c r="A57" s="24"/>
      <c r="B57" s="24"/>
      <c r="C57" s="28"/>
      <c r="D57" s="28"/>
      <c r="E57" s="28"/>
      <c r="F57" s="28"/>
      <c r="G57" s="31"/>
      <c r="H57" s="31"/>
      <c r="I57" s="50"/>
      <c r="J57" s="31"/>
      <c r="K57" s="28" t="s">
        <v>158</v>
      </c>
      <c r="L57" s="37" t="s">
        <v>421</v>
      </c>
      <c r="M57" s="37" t="s">
        <v>160</v>
      </c>
      <c r="N57" s="37">
        <v>18643249889</v>
      </c>
      <c r="O57" s="13">
        <f t="shared" si="0"/>
        <v>40</v>
      </c>
      <c r="P57" s="13">
        <v>32</v>
      </c>
      <c r="Q57" s="20">
        <f t="shared" si="1"/>
        <v>0.8</v>
      </c>
      <c r="R57" s="13" t="s">
        <v>395</v>
      </c>
      <c r="S57" s="29"/>
      <c r="T57" s="29"/>
    </row>
    <row r="58" hidden="1" spans="1:20">
      <c r="A58" s="24"/>
      <c r="B58" s="24"/>
      <c r="C58" s="28"/>
      <c r="D58" s="28"/>
      <c r="E58" s="28"/>
      <c r="F58" s="28"/>
      <c r="G58" s="31"/>
      <c r="H58" s="31"/>
      <c r="I58" s="50"/>
      <c r="J58" s="31"/>
      <c r="K58" s="28" t="s">
        <v>161</v>
      </c>
      <c r="L58" s="55" t="s">
        <v>162</v>
      </c>
      <c r="M58" s="56" t="s">
        <v>47</v>
      </c>
      <c r="N58" s="37">
        <v>13404661669</v>
      </c>
      <c r="O58" s="13">
        <f t="shared" si="0"/>
        <v>40</v>
      </c>
      <c r="P58" s="13">
        <v>40</v>
      </c>
      <c r="Q58" s="20">
        <f t="shared" si="1"/>
        <v>1</v>
      </c>
      <c r="R58" s="13" t="s">
        <v>393</v>
      </c>
      <c r="S58" s="29"/>
      <c r="T58" s="29"/>
    </row>
    <row r="59" hidden="1" spans="1:20">
      <c r="A59" s="24"/>
      <c r="B59" s="24"/>
      <c r="C59" s="28"/>
      <c r="D59" s="28"/>
      <c r="E59" s="28"/>
      <c r="F59" s="28"/>
      <c r="G59" s="31"/>
      <c r="H59" s="31"/>
      <c r="I59" s="50"/>
      <c r="J59" s="31"/>
      <c r="K59" s="28" t="s">
        <v>163</v>
      </c>
      <c r="L59" s="55" t="s">
        <v>422</v>
      </c>
      <c r="M59" s="56" t="s">
        <v>160</v>
      </c>
      <c r="N59" s="37">
        <v>13943218700</v>
      </c>
      <c r="O59" s="13">
        <f t="shared" si="0"/>
        <v>40</v>
      </c>
      <c r="P59" s="13">
        <v>42</v>
      </c>
      <c r="Q59" s="20">
        <f t="shared" si="1"/>
        <v>1.05</v>
      </c>
      <c r="R59" s="13" t="s">
        <v>393</v>
      </c>
      <c r="S59" s="29"/>
      <c r="T59" s="29"/>
    </row>
    <row r="60" hidden="1" spans="1:20">
      <c r="A60" s="24"/>
      <c r="B60" s="24"/>
      <c r="C60" s="28"/>
      <c r="D60" s="28"/>
      <c r="E60" s="28"/>
      <c r="F60" s="28"/>
      <c r="G60" s="33"/>
      <c r="H60" s="33"/>
      <c r="I60" s="51"/>
      <c r="J60" s="33"/>
      <c r="K60" s="28" t="s">
        <v>50</v>
      </c>
      <c r="L60" s="27" t="s">
        <v>51</v>
      </c>
      <c r="M60" s="28" t="s">
        <v>47</v>
      </c>
      <c r="N60" s="37">
        <v>13094415377</v>
      </c>
      <c r="O60" s="13">
        <f t="shared" si="0"/>
        <v>40</v>
      </c>
      <c r="P60" s="13">
        <f>P18</f>
        <v>46</v>
      </c>
      <c r="Q60" s="20">
        <f t="shared" si="1"/>
        <v>1.15</v>
      </c>
      <c r="R60" s="13" t="s">
        <v>393</v>
      </c>
      <c r="S60" s="29"/>
      <c r="T60" s="29"/>
    </row>
    <row r="61" hidden="1" spans="1:20">
      <c r="A61" s="23">
        <v>14</v>
      </c>
      <c r="B61" s="24" t="s">
        <v>165</v>
      </c>
      <c r="C61" s="41" t="s">
        <v>32</v>
      </c>
      <c r="D61" s="41" t="s">
        <v>423</v>
      </c>
      <c r="E61" s="41" t="s">
        <v>63</v>
      </c>
      <c r="F61" s="41">
        <v>15981122111</v>
      </c>
      <c r="G61" s="13">
        <f t="shared" ref="G61:G64" si="8">10*1</f>
        <v>10</v>
      </c>
      <c r="H61" s="13">
        <v>13</v>
      </c>
      <c r="I61" s="20">
        <f t="shared" ref="I61:I64" si="9">H61/G61</f>
        <v>1.3</v>
      </c>
      <c r="J61" s="13" t="s">
        <v>393</v>
      </c>
      <c r="K61" s="41" t="s">
        <v>167</v>
      </c>
      <c r="L61" s="57" t="s">
        <v>168</v>
      </c>
      <c r="M61" s="41" t="s">
        <v>17</v>
      </c>
      <c r="N61" s="37">
        <v>15944214066</v>
      </c>
      <c r="O61" s="13">
        <f t="shared" si="0"/>
        <v>40</v>
      </c>
      <c r="P61" s="13">
        <v>36</v>
      </c>
      <c r="Q61" s="20">
        <f t="shared" si="1"/>
        <v>0.9</v>
      </c>
      <c r="R61" s="13" t="s">
        <v>395</v>
      </c>
      <c r="S61" s="42"/>
      <c r="T61" s="42"/>
    </row>
    <row r="62" spans="1:20">
      <c r="A62" s="24"/>
      <c r="B62" s="24"/>
      <c r="C62" s="28" t="s">
        <v>400</v>
      </c>
      <c r="D62" s="28" t="s">
        <v>424</v>
      </c>
      <c r="E62" s="28" t="s">
        <v>402</v>
      </c>
      <c r="F62" s="41">
        <v>13596242070</v>
      </c>
      <c r="G62" s="26">
        <f t="shared" si="8"/>
        <v>10</v>
      </c>
      <c r="H62" s="26">
        <v>9</v>
      </c>
      <c r="I62" s="47">
        <f t="shared" si="9"/>
        <v>0.9</v>
      </c>
      <c r="J62" s="26" t="s">
        <v>395</v>
      </c>
      <c r="K62" s="28" t="s">
        <v>58</v>
      </c>
      <c r="L62" s="28" t="s">
        <v>169</v>
      </c>
      <c r="M62" s="28" t="s">
        <v>17</v>
      </c>
      <c r="N62" s="41">
        <v>13704341444</v>
      </c>
      <c r="O62" s="13">
        <f t="shared" si="0"/>
        <v>40</v>
      </c>
      <c r="P62" s="13">
        <v>35</v>
      </c>
      <c r="Q62" s="20">
        <f t="shared" si="1"/>
        <v>0.875</v>
      </c>
      <c r="R62" s="13" t="s">
        <v>395</v>
      </c>
      <c r="S62" s="42"/>
      <c r="T62" s="42"/>
    </row>
    <row r="63" spans="1:20">
      <c r="A63" s="24"/>
      <c r="B63" s="24"/>
      <c r="C63" s="28"/>
      <c r="D63" s="28"/>
      <c r="E63" s="28"/>
      <c r="F63" s="41"/>
      <c r="G63" s="33"/>
      <c r="H63" s="33"/>
      <c r="I63" s="51"/>
      <c r="J63" s="33"/>
      <c r="K63" s="28" t="s">
        <v>170</v>
      </c>
      <c r="L63" s="28" t="s">
        <v>171</v>
      </c>
      <c r="M63" s="28" t="s">
        <v>17</v>
      </c>
      <c r="N63" s="41">
        <v>15844252730</v>
      </c>
      <c r="O63" s="13">
        <f t="shared" si="0"/>
        <v>40</v>
      </c>
      <c r="P63" s="13">
        <v>45</v>
      </c>
      <c r="Q63" s="20">
        <f t="shared" si="1"/>
        <v>1.125</v>
      </c>
      <c r="R63" s="13" t="s">
        <v>393</v>
      </c>
      <c r="S63" s="42"/>
      <c r="T63" s="42"/>
    </row>
    <row r="64" hidden="1" spans="1:20">
      <c r="A64" s="23">
        <v>15</v>
      </c>
      <c r="B64" s="24" t="s">
        <v>172</v>
      </c>
      <c r="C64" s="24" t="s">
        <v>173</v>
      </c>
      <c r="D64" s="41" t="s">
        <v>174</v>
      </c>
      <c r="E64" s="41" t="s">
        <v>63</v>
      </c>
      <c r="F64" s="41">
        <v>13844259909</v>
      </c>
      <c r="G64" s="26">
        <f t="shared" si="8"/>
        <v>10</v>
      </c>
      <c r="H64" s="26">
        <v>17</v>
      </c>
      <c r="I64" s="47">
        <f t="shared" si="9"/>
        <v>1.7</v>
      </c>
      <c r="J64" s="26" t="s">
        <v>393</v>
      </c>
      <c r="K64" s="41" t="s">
        <v>175</v>
      </c>
      <c r="L64" s="41" t="s">
        <v>176</v>
      </c>
      <c r="M64" s="41" t="s">
        <v>17</v>
      </c>
      <c r="N64" s="37">
        <v>18343236219</v>
      </c>
      <c r="O64" s="13">
        <f t="shared" si="0"/>
        <v>40</v>
      </c>
      <c r="P64" s="13">
        <v>48</v>
      </c>
      <c r="Q64" s="20">
        <f t="shared" si="1"/>
        <v>1.2</v>
      </c>
      <c r="R64" s="13" t="s">
        <v>393</v>
      </c>
      <c r="S64" s="42"/>
      <c r="T64" s="42"/>
    </row>
    <row r="65" hidden="1" spans="1:20">
      <c r="A65" s="24"/>
      <c r="B65" s="24"/>
      <c r="C65" s="24"/>
      <c r="D65" s="41"/>
      <c r="E65" s="41"/>
      <c r="F65" s="41"/>
      <c r="G65" s="31"/>
      <c r="H65" s="31"/>
      <c r="I65" s="50"/>
      <c r="J65" s="31"/>
      <c r="K65" s="41" t="s">
        <v>177</v>
      </c>
      <c r="L65" s="41" t="s">
        <v>178</v>
      </c>
      <c r="M65" s="41" t="s">
        <v>17</v>
      </c>
      <c r="N65" s="37">
        <v>15948501314</v>
      </c>
      <c r="O65" s="13">
        <f t="shared" si="0"/>
        <v>40</v>
      </c>
      <c r="P65" s="13">
        <v>50</v>
      </c>
      <c r="Q65" s="20">
        <f t="shared" si="1"/>
        <v>1.25</v>
      </c>
      <c r="R65" s="13" t="s">
        <v>393</v>
      </c>
      <c r="S65" s="42"/>
      <c r="T65" s="42"/>
    </row>
    <row r="66" hidden="1" spans="1:20">
      <c r="A66" s="24"/>
      <c r="B66" s="24"/>
      <c r="C66" s="24"/>
      <c r="D66" s="41"/>
      <c r="E66" s="41"/>
      <c r="F66" s="41"/>
      <c r="G66" s="31"/>
      <c r="H66" s="31"/>
      <c r="I66" s="50"/>
      <c r="J66" s="31"/>
      <c r="K66" s="41" t="s">
        <v>179</v>
      </c>
      <c r="L66" s="41" t="s">
        <v>180</v>
      </c>
      <c r="M66" s="41" t="s">
        <v>17</v>
      </c>
      <c r="N66" s="37">
        <v>18243203888</v>
      </c>
      <c r="O66" s="13">
        <f t="shared" si="0"/>
        <v>40</v>
      </c>
      <c r="P66" s="13">
        <v>50</v>
      </c>
      <c r="Q66" s="20">
        <f t="shared" si="1"/>
        <v>1.25</v>
      </c>
      <c r="R66" s="13" t="s">
        <v>393</v>
      </c>
      <c r="S66" s="42"/>
      <c r="T66" s="42"/>
    </row>
    <row r="67" s="2" customFormat="1" ht="13.5" hidden="1" spans="1:20">
      <c r="A67" s="58"/>
      <c r="B67" s="59"/>
      <c r="C67" s="60"/>
      <c r="D67" s="24"/>
      <c r="E67" s="24"/>
      <c r="F67" s="24"/>
      <c r="G67" s="31"/>
      <c r="H67" s="31"/>
      <c r="I67" s="50"/>
      <c r="J67" s="31"/>
      <c r="K67" s="24" t="s">
        <v>181</v>
      </c>
      <c r="L67" s="41" t="s">
        <v>182</v>
      </c>
      <c r="M67" s="41" t="s">
        <v>17</v>
      </c>
      <c r="N67" s="37">
        <v>13620736888</v>
      </c>
      <c r="O67" s="13">
        <f t="shared" si="0"/>
        <v>40</v>
      </c>
      <c r="P67" s="13">
        <v>60</v>
      </c>
      <c r="Q67" s="20">
        <f t="shared" si="1"/>
        <v>1.5</v>
      </c>
      <c r="R67" s="13" t="s">
        <v>393</v>
      </c>
      <c r="S67" s="61"/>
      <c r="T67" s="61"/>
    </row>
    <row r="68" hidden="1" spans="1:20">
      <c r="A68" s="24"/>
      <c r="B68" s="24"/>
      <c r="C68" s="24"/>
      <c r="D68" s="41"/>
      <c r="E68" s="41"/>
      <c r="F68" s="41"/>
      <c r="G68" s="31"/>
      <c r="H68" s="31"/>
      <c r="I68" s="50"/>
      <c r="J68" s="31"/>
      <c r="K68" s="41" t="s">
        <v>183</v>
      </c>
      <c r="L68" s="41" t="s">
        <v>184</v>
      </c>
      <c r="M68" s="41" t="s">
        <v>17</v>
      </c>
      <c r="N68" s="37">
        <v>15981128456</v>
      </c>
      <c r="O68" s="13">
        <f t="shared" si="0"/>
        <v>40</v>
      </c>
      <c r="P68" s="13">
        <v>51</v>
      </c>
      <c r="Q68" s="20">
        <f t="shared" si="1"/>
        <v>1.275</v>
      </c>
      <c r="R68" s="13" t="s">
        <v>393</v>
      </c>
      <c r="S68" s="42"/>
      <c r="T68" s="42"/>
    </row>
    <row r="69" hidden="1" spans="1:20">
      <c r="A69" s="24"/>
      <c r="B69" s="24"/>
      <c r="C69" s="24"/>
      <c r="D69" s="41"/>
      <c r="E69" s="41"/>
      <c r="F69" s="41"/>
      <c r="G69" s="33"/>
      <c r="H69" s="33"/>
      <c r="I69" s="51"/>
      <c r="J69" s="33"/>
      <c r="K69" s="41" t="s">
        <v>185</v>
      </c>
      <c r="L69" s="41" t="s">
        <v>186</v>
      </c>
      <c r="M69" s="41" t="s">
        <v>17</v>
      </c>
      <c r="N69" s="37">
        <v>18744163999</v>
      </c>
      <c r="O69" s="13">
        <f t="shared" ref="O69:O132" si="10">10*4</f>
        <v>40</v>
      </c>
      <c r="P69" s="13">
        <v>55</v>
      </c>
      <c r="Q69" s="20">
        <f t="shared" ref="Q69:Q132" si="11">P69/O69</f>
        <v>1.375</v>
      </c>
      <c r="R69" s="13" t="s">
        <v>393</v>
      </c>
      <c r="S69" s="42"/>
      <c r="T69" s="42"/>
    </row>
    <row r="70" hidden="1" spans="1:20">
      <c r="A70" s="23">
        <v>16</v>
      </c>
      <c r="B70" s="24" t="s">
        <v>187</v>
      </c>
      <c r="C70" s="24" t="s">
        <v>173</v>
      </c>
      <c r="D70" s="41" t="s">
        <v>425</v>
      </c>
      <c r="E70" s="41" t="s">
        <v>63</v>
      </c>
      <c r="F70" s="41">
        <v>15843217578</v>
      </c>
      <c r="G70" s="26">
        <f>10*1</f>
        <v>10</v>
      </c>
      <c r="H70" s="26">
        <v>6</v>
      </c>
      <c r="I70" s="47">
        <f>H70/G70</f>
        <v>0.6</v>
      </c>
      <c r="J70" s="26" t="s">
        <v>395</v>
      </c>
      <c r="K70" s="41" t="s">
        <v>189</v>
      </c>
      <c r="L70" s="41" t="s">
        <v>190</v>
      </c>
      <c r="M70" s="41" t="s">
        <v>17</v>
      </c>
      <c r="N70" s="37">
        <v>13147779789</v>
      </c>
      <c r="O70" s="13">
        <f t="shared" si="10"/>
        <v>40</v>
      </c>
      <c r="P70" s="13">
        <v>45</v>
      </c>
      <c r="Q70" s="20">
        <f t="shared" si="11"/>
        <v>1.125</v>
      </c>
      <c r="R70" s="13" t="s">
        <v>393</v>
      </c>
      <c r="S70" s="42"/>
      <c r="T70" s="42"/>
    </row>
    <row r="71" hidden="1" spans="1:20">
      <c r="A71" s="24"/>
      <c r="B71" s="24"/>
      <c r="C71" s="24"/>
      <c r="D71" s="41"/>
      <c r="E71" s="41"/>
      <c r="F71" s="41"/>
      <c r="G71" s="33"/>
      <c r="H71" s="33"/>
      <c r="I71" s="51"/>
      <c r="J71" s="33"/>
      <c r="K71" s="41" t="s">
        <v>183</v>
      </c>
      <c r="L71" s="41" t="s">
        <v>184</v>
      </c>
      <c r="M71" s="41" t="s">
        <v>17</v>
      </c>
      <c r="N71" s="37">
        <v>15981128456</v>
      </c>
      <c r="O71" s="13">
        <f t="shared" si="10"/>
        <v>40</v>
      </c>
      <c r="P71" s="13">
        <f>P68</f>
        <v>51</v>
      </c>
      <c r="Q71" s="20">
        <f t="shared" si="11"/>
        <v>1.275</v>
      </c>
      <c r="R71" s="13" t="s">
        <v>393</v>
      </c>
      <c r="S71" s="42"/>
      <c r="T71" s="42"/>
    </row>
    <row r="72" hidden="1" spans="1:20">
      <c r="A72" s="23">
        <v>17</v>
      </c>
      <c r="B72" s="24" t="s">
        <v>191</v>
      </c>
      <c r="C72" s="24" t="s">
        <v>173</v>
      </c>
      <c r="D72" s="41" t="s">
        <v>192</v>
      </c>
      <c r="E72" s="41" t="s">
        <v>63</v>
      </c>
      <c r="F72" s="41">
        <v>15844258511</v>
      </c>
      <c r="G72" s="26">
        <f>10*1</f>
        <v>10</v>
      </c>
      <c r="H72" s="26">
        <v>12</v>
      </c>
      <c r="I72" s="47">
        <f>H72/G72</f>
        <v>1.2</v>
      </c>
      <c r="J72" s="26" t="s">
        <v>393</v>
      </c>
      <c r="K72" s="41" t="s">
        <v>177</v>
      </c>
      <c r="L72" s="41" t="s">
        <v>178</v>
      </c>
      <c r="M72" s="41" t="s">
        <v>17</v>
      </c>
      <c r="N72" s="37">
        <v>15948501314</v>
      </c>
      <c r="O72" s="13">
        <f t="shared" si="10"/>
        <v>40</v>
      </c>
      <c r="P72" s="13">
        <f>P65</f>
        <v>50</v>
      </c>
      <c r="Q72" s="20">
        <f t="shared" si="11"/>
        <v>1.25</v>
      </c>
      <c r="R72" s="13" t="s">
        <v>393</v>
      </c>
      <c r="S72" s="42"/>
      <c r="T72" s="42"/>
    </row>
    <row r="73" hidden="1" spans="1:20">
      <c r="A73" s="24"/>
      <c r="B73" s="24"/>
      <c r="C73" s="24"/>
      <c r="D73" s="41"/>
      <c r="E73" s="41"/>
      <c r="F73" s="41"/>
      <c r="G73" s="31"/>
      <c r="H73" s="31"/>
      <c r="I73" s="50"/>
      <c r="J73" s="31"/>
      <c r="K73" s="41" t="s">
        <v>193</v>
      </c>
      <c r="L73" s="41" t="s">
        <v>194</v>
      </c>
      <c r="M73" s="41" t="s">
        <v>17</v>
      </c>
      <c r="N73" s="37">
        <v>13294463730</v>
      </c>
      <c r="O73" s="13">
        <f t="shared" si="10"/>
        <v>40</v>
      </c>
      <c r="P73" s="13">
        <v>41</v>
      </c>
      <c r="Q73" s="20">
        <f t="shared" si="11"/>
        <v>1.025</v>
      </c>
      <c r="R73" s="13" t="s">
        <v>393</v>
      </c>
      <c r="S73" s="42"/>
      <c r="T73" s="42"/>
    </row>
    <row r="74" hidden="1" spans="1:20">
      <c r="A74" s="24"/>
      <c r="B74" s="24"/>
      <c r="C74" s="24"/>
      <c r="D74" s="41"/>
      <c r="E74" s="41"/>
      <c r="F74" s="41"/>
      <c r="G74" s="31"/>
      <c r="H74" s="31"/>
      <c r="I74" s="50"/>
      <c r="J74" s="31"/>
      <c r="K74" s="41" t="s">
        <v>195</v>
      </c>
      <c r="L74" s="37" t="s">
        <v>196</v>
      </c>
      <c r="M74" s="37" t="s">
        <v>17</v>
      </c>
      <c r="N74" s="37">
        <v>15948502899</v>
      </c>
      <c r="O74" s="13">
        <f t="shared" si="10"/>
        <v>40</v>
      </c>
      <c r="P74" s="13">
        <v>53</v>
      </c>
      <c r="Q74" s="20">
        <f t="shared" si="11"/>
        <v>1.325</v>
      </c>
      <c r="R74" s="13" t="s">
        <v>393</v>
      </c>
      <c r="S74" s="42"/>
      <c r="T74" s="42"/>
    </row>
    <row r="75" hidden="1" spans="1:20">
      <c r="A75" s="24"/>
      <c r="B75" s="24"/>
      <c r="C75" s="24"/>
      <c r="D75" s="41"/>
      <c r="E75" s="41"/>
      <c r="F75" s="41"/>
      <c r="G75" s="33"/>
      <c r="H75" s="33"/>
      <c r="I75" s="51"/>
      <c r="J75" s="33"/>
      <c r="K75" s="41" t="s">
        <v>197</v>
      </c>
      <c r="L75" s="41" t="s">
        <v>198</v>
      </c>
      <c r="M75" s="41" t="s">
        <v>17</v>
      </c>
      <c r="N75" s="37">
        <v>18743257388</v>
      </c>
      <c r="O75" s="13">
        <f t="shared" si="10"/>
        <v>40</v>
      </c>
      <c r="P75" s="13">
        <v>51</v>
      </c>
      <c r="Q75" s="20">
        <f t="shared" si="11"/>
        <v>1.275</v>
      </c>
      <c r="R75" s="13" t="s">
        <v>393</v>
      </c>
      <c r="S75" s="42"/>
      <c r="T75" s="42"/>
    </row>
    <row r="76" hidden="1" spans="1:20">
      <c r="A76" s="23">
        <v>18</v>
      </c>
      <c r="B76" s="24" t="s">
        <v>199</v>
      </c>
      <c r="C76" s="24" t="s">
        <v>173</v>
      </c>
      <c r="D76" s="41" t="s">
        <v>426</v>
      </c>
      <c r="E76" s="41" t="s">
        <v>101</v>
      </c>
      <c r="F76" s="41">
        <v>18504421800</v>
      </c>
      <c r="G76" s="26">
        <f>10*1</f>
        <v>10</v>
      </c>
      <c r="H76" s="26">
        <v>35</v>
      </c>
      <c r="I76" s="47">
        <f>H76/G76</f>
        <v>3.5</v>
      </c>
      <c r="J76" s="26" t="s">
        <v>393</v>
      </c>
      <c r="K76" s="41" t="s">
        <v>201</v>
      </c>
      <c r="L76" s="41" t="s">
        <v>202</v>
      </c>
      <c r="M76" s="41" t="s">
        <v>17</v>
      </c>
      <c r="N76" s="37">
        <v>15844251066</v>
      </c>
      <c r="O76" s="13">
        <f t="shared" si="10"/>
        <v>40</v>
      </c>
      <c r="P76" s="13">
        <v>47</v>
      </c>
      <c r="Q76" s="20">
        <f t="shared" si="11"/>
        <v>1.175</v>
      </c>
      <c r="R76" s="13" t="s">
        <v>393</v>
      </c>
      <c r="S76" s="42"/>
      <c r="T76" s="42"/>
    </row>
    <row r="77" hidden="1" spans="1:20">
      <c r="A77" s="24"/>
      <c r="B77" s="24"/>
      <c r="C77" s="24"/>
      <c r="D77" s="41"/>
      <c r="E77" s="41"/>
      <c r="F77" s="41"/>
      <c r="G77" s="31"/>
      <c r="H77" s="31"/>
      <c r="I77" s="50"/>
      <c r="J77" s="31"/>
      <c r="K77" s="41" t="s">
        <v>203</v>
      </c>
      <c r="L77" s="41" t="s">
        <v>204</v>
      </c>
      <c r="M77" s="41" t="s">
        <v>17</v>
      </c>
      <c r="N77" s="37">
        <v>13943218918</v>
      </c>
      <c r="O77" s="13">
        <f t="shared" si="10"/>
        <v>40</v>
      </c>
      <c r="P77" s="13">
        <v>52</v>
      </c>
      <c r="Q77" s="20">
        <f t="shared" si="11"/>
        <v>1.3</v>
      </c>
      <c r="R77" s="13" t="s">
        <v>393</v>
      </c>
      <c r="S77" s="42"/>
      <c r="T77" s="42"/>
    </row>
    <row r="78" hidden="1" spans="1:20">
      <c r="A78" s="24"/>
      <c r="B78" s="24"/>
      <c r="C78" s="24"/>
      <c r="D78" s="41"/>
      <c r="E78" s="41"/>
      <c r="F78" s="41"/>
      <c r="G78" s="31"/>
      <c r="H78" s="31"/>
      <c r="I78" s="50"/>
      <c r="J78" s="31"/>
      <c r="K78" s="41" t="s">
        <v>205</v>
      </c>
      <c r="L78" s="37" t="s">
        <v>206</v>
      </c>
      <c r="M78" s="37" t="s">
        <v>17</v>
      </c>
      <c r="N78" s="37">
        <v>13634329521</v>
      </c>
      <c r="O78" s="13">
        <f t="shared" si="10"/>
        <v>40</v>
      </c>
      <c r="P78" s="13">
        <v>55</v>
      </c>
      <c r="Q78" s="20">
        <f t="shared" si="11"/>
        <v>1.375</v>
      </c>
      <c r="R78" s="13" t="s">
        <v>393</v>
      </c>
      <c r="S78" s="42"/>
      <c r="T78" s="42"/>
    </row>
    <row r="79" hidden="1" spans="1:20">
      <c r="A79" s="24"/>
      <c r="B79" s="24"/>
      <c r="C79" s="24"/>
      <c r="D79" s="41"/>
      <c r="E79" s="41"/>
      <c r="F79" s="41"/>
      <c r="G79" s="31"/>
      <c r="H79" s="31"/>
      <c r="I79" s="50"/>
      <c r="J79" s="31"/>
      <c r="K79" s="41" t="s">
        <v>207</v>
      </c>
      <c r="L79" s="41" t="s">
        <v>208</v>
      </c>
      <c r="M79" s="41" t="s">
        <v>17</v>
      </c>
      <c r="N79" s="37">
        <v>13278210999</v>
      </c>
      <c r="O79" s="13">
        <f t="shared" si="10"/>
        <v>40</v>
      </c>
      <c r="P79" s="13">
        <v>49</v>
      </c>
      <c r="Q79" s="20">
        <f t="shared" si="11"/>
        <v>1.225</v>
      </c>
      <c r="R79" s="13" t="s">
        <v>393</v>
      </c>
      <c r="S79" s="42"/>
      <c r="T79" s="42"/>
    </row>
    <row r="80" hidden="1" spans="1:20">
      <c r="A80" s="24"/>
      <c r="B80" s="24"/>
      <c r="C80" s="24"/>
      <c r="D80" s="41"/>
      <c r="E80" s="41"/>
      <c r="F80" s="41"/>
      <c r="G80" s="31"/>
      <c r="H80" s="31"/>
      <c r="I80" s="50"/>
      <c r="J80" s="31"/>
      <c r="K80" s="41" t="s">
        <v>209</v>
      </c>
      <c r="L80" s="41" t="s">
        <v>210</v>
      </c>
      <c r="M80" s="41" t="s">
        <v>17</v>
      </c>
      <c r="N80" s="37">
        <v>18243252899</v>
      </c>
      <c r="O80" s="13">
        <f t="shared" si="10"/>
        <v>40</v>
      </c>
      <c r="P80" s="13">
        <v>57</v>
      </c>
      <c r="Q80" s="20">
        <f t="shared" si="11"/>
        <v>1.425</v>
      </c>
      <c r="R80" s="13" t="s">
        <v>393</v>
      </c>
      <c r="S80" s="42"/>
      <c r="T80" s="42"/>
    </row>
    <row r="81" hidden="1" spans="1:20">
      <c r="A81" s="24"/>
      <c r="B81" s="24"/>
      <c r="C81" s="24"/>
      <c r="D81" s="41"/>
      <c r="E81" s="41"/>
      <c r="F81" s="41"/>
      <c r="G81" s="31"/>
      <c r="H81" s="31"/>
      <c r="I81" s="50"/>
      <c r="J81" s="31"/>
      <c r="K81" s="41" t="s">
        <v>211</v>
      </c>
      <c r="L81" s="41" t="s">
        <v>212</v>
      </c>
      <c r="M81" s="41" t="s">
        <v>17</v>
      </c>
      <c r="N81" s="37">
        <v>19904447635</v>
      </c>
      <c r="O81" s="13">
        <f t="shared" si="10"/>
        <v>40</v>
      </c>
      <c r="P81" s="13">
        <v>61</v>
      </c>
      <c r="Q81" s="20">
        <f t="shared" si="11"/>
        <v>1.525</v>
      </c>
      <c r="R81" s="13" t="s">
        <v>393</v>
      </c>
      <c r="S81" s="42"/>
      <c r="T81" s="42"/>
    </row>
    <row r="82" hidden="1" spans="1:20">
      <c r="A82" s="24"/>
      <c r="B82" s="24"/>
      <c r="C82" s="24"/>
      <c r="D82" s="41"/>
      <c r="E82" s="41"/>
      <c r="F82" s="41"/>
      <c r="G82" s="31"/>
      <c r="H82" s="31"/>
      <c r="I82" s="50"/>
      <c r="J82" s="31"/>
      <c r="K82" s="41" t="s">
        <v>213</v>
      </c>
      <c r="L82" s="41" t="s">
        <v>427</v>
      </c>
      <c r="M82" s="41" t="s">
        <v>17</v>
      </c>
      <c r="N82" s="37">
        <v>13274460777</v>
      </c>
      <c r="O82" s="13">
        <f t="shared" si="10"/>
        <v>40</v>
      </c>
      <c r="P82" s="13">
        <v>53</v>
      </c>
      <c r="Q82" s="20">
        <f t="shared" si="11"/>
        <v>1.325</v>
      </c>
      <c r="R82" s="13" t="s">
        <v>393</v>
      </c>
      <c r="S82" s="42"/>
      <c r="T82" s="42"/>
    </row>
    <row r="83" hidden="1" spans="1:20">
      <c r="A83" s="24"/>
      <c r="B83" s="24"/>
      <c r="C83" s="24"/>
      <c r="D83" s="41"/>
      <c r="E83" s="41"/>
      <c r="F83" s="41"/>
      <c r="G83" s="33"/>
      <c r="H83" s="33"/>
      <c r="I83" s="51"/>
      <c r="J83" s="33"/>
      <c r="K83" s="41" t="s">
        <v>215</v>
      </c>
      <c r="L83" s="37" t="s">
        <v>216</v>
      </c>
      <c r="M83" s="37" t="s">
        <v>17</v>
      </c>
      <c r="N83" s="37">
        <v>15981111178</v>
      </c>
      <c r="O83" s="13">
        <f t="shared" si="10"/>
        <v>40</v>
      </c>
      <c r="P83" s="13">
        <v>57</v>
      </c>
      <c r="Q83" s="20">
        <f t="shared" si="11"/>
        <v>1.425</v>
      </c>
      <c r="R83" s="13" t="s">
        <v>393</v>
      </c>
      <c r="S83" s="42"/>
      <c r="T83" s="42"/>
    </row>
    <row r="84" hidden="1" spans="1:20">
      <c r="A84" s="23">
        <v>19</v>
      </c>
      <c r="B84" s="24" t="s">
        <v>217</v>
      </c>
      <c r="C84" s="24" t="s">
        <v>173</v>
      </c>
      <c r="D84" s="41" t="s">
        <v>428</v>
      </c>
      <c r="E84" s="41" t="s">
        <v>429</v>
      </c>
      <c r="F84" s="41">
        <v>13944258217</v>
      </c>
      <c r="G84" s="26">
        <f>10*1</f>
        <v>10</v>
      </c>
      <c r="H84" s="26">
        <v>9</v>
      </c>
      <c r="I84" s="47">
        <f>H84/G84</f>
        <v>0.9</v>
      </c>
      <c r="J84" s="26" t="s">
        <v>395</v>
      </c>
      <c r="K84" s="41" t="s">
        <v>219</v>
      </c>
      <c r="L84" s="41" t="s">
        <v>220</v>
      </c>
      <c r="M84" s="41" t="s">
        <v>17</v>
      </c>
      <c r="N84" s="37">
        <v>13844679615</v>
      </c>
      <c r="O84" s="13">
        <f t="shared" si="10"/>
        <v>40</v>
      </c>
      <c r="P84" s="13">
        <v>62</v>
      </c>
      <c r="Q84" s="20">
        <f t="shared" si="11"/>
        <v>1.55</v>
      </c>
      <c r="R84" s="13" t="s">
        <v>393</v>
      </c>
      <c r="S84" s="42"/>
      <c r="T84" s="42"/>
    </row>
    <row r="85" hidden="1" spans="1:20">
      <c r="A85" s="24"/>
      <c r="B85" s="24"/>
      <c r="C85" s="24"/>
      <c r="D85" s="41"/>
      <c r="E85" s="41"/>
      <c r="F85" s="41"/>
      <c r="G85" s="31"/>
      <c r="H85" s="31"/>
      <c r="I85" s="50"/>
      <c r="J85" s="31"/>
      <c r="K85" s="41" t="s">
        <v>193</v>
      </c>
      <c r="L85" s="41" t="s">
        <v>194</v>
      </c>
      <c r="M85" s="41" t="s">
        <v>17</v>
      </c>
      <c r="N85" s="37">
        <v>13294463730</v>
      </c>
      <c r="O85" s="13">
        <f t="shared" si="10"/>
        <v>40</v>
      </c>
      <c r="P85" s="13">
        <f>P73</f>
        <v>41</v>
      </c>
      <c r="Q85" s="20">
        <f t="shared" si="11"/>
        <v>1.025</v>
      </c>
      <c r="R85" s="13" t="s">
        <v>393</v>
      </c>
      <c r="S85" s="42"/>
      <c r="T85" s="42"/>
    </row>
    <row r="86" hidden="1" spans="1:20">
      <c r="A86" s="24"/>
      <c r="B86" s="24"/>
      <c r="C86" s="24"/>
      <c r="D86" s="41"/>
      <c r="E86" s="41"/>
      <c r="F86" s="41"/>
      <c r="G86" s="31"/>
      <c r="H86" s="31"/>
      <c r="I86" s="50"/>
      <c r="J86" s="31"/>
      <c r="K86" s="41" t="s">
        <v>211</v>
      </c>
      <c r="L86" s="41" t="s">
        <v>212</v>
      </c>
      <c r="M86" s="41" t="s">
        <v>17</v>
      </c>
      <c r="N86" s="37">
        <v>19904447635</v>
      </c>
      <c r="O86" s="13">
        <f t="shared" si="10"/>
        <v>40</v>
      </c>
      <c r="P86" s="13">
        <f>P81</f>
        <v>61</v>
      </c>
      <c r="Q86" s="20">
        <f t="shared" si="11"/>
        <v>1.525</v>
      </c>
      <c r="R86" s="13" t="s">
        <v>393</v>
      </c>
      <c r="S86" s="42"/>
      <c r="T86" s="42"/>
    </row>
    <row r="87" hidden="1" spans="1:20">
      <c r="A87" s="24"/>
      <c r="B87" s="24"/>
      <c r="C87" s="24"/>
      <c r="D87" s="41"/>
      <c r="E87" s="41"/>
      <c r="F87" s="41"/>
      <c r="G87" s="33"/>
      <c r="H87" s="33"/>
      <c r="I87" s="51"/>
      <c r="J87" s="33"/>
      <c r="K87" s="41" t="s">
        <v>213</v>
      </c>
      <c r="L87" s="41" t="s">
        <v>427</v>
      </c>
      <c r="M87" s="41" t="s">
        <v>17</v>
      </c>
      <c r="N87" s="37">
        <v>13274460777</v>
      </c>
      <c r="O87" s="13">
        <f t="shared" si="10"/>
        <v>40</v>
      </c>
      <c r="P87" s="13">
        <f>P82</f>
        <v>53</v>
      </c>
      <c r="Q87" s="20">
        <f t="shared" si="11"/>
        <v>1.325</v>
      </c>
      <c r="R87" s="13" t="s">
        <v>393</v>
      </c>
      <c r="S87" s="42"/>
      <c r="T87" s="42"/>
    </row>
    <row r="88" hidden="1" spans="1:20">
      <c r="A88" s="23">
        <v>20</v>
      </c>
      <c r="B88" s="24" t="s">
        <v>221</v>
      </c>
      <c r="C88" s="24" t="s">
        <v>173</v>
      </c>
      <c r="D88" s="41" t="s">
        <v>430</v>
      </c>
      <c r="E88" s="41" t="s">
        <v>13</v>
      </c>
      <c r="F88" s="41">
        <v>13894249718</v>
      </c>
      <c r="G88" s="26">
        <f t="shared" ref="G88:G93" si="12">10*1</f>
        <v>10</v>
      </c>
      <c r="H88" s="26">
        <v>36</v>
      </c>
      <c r="I88" s="47">
        <f t="shared" ref="I88:I93" si="13">H88/G88</f>
        <v>3.6</v>
      </c>
      <c r="J88" s="26" t="s">
        <v>393</v>
      </c>
      <c r="K88" s="41" t="s">
        <v>223</v>
      </c>
      <c r="L88" s="37" t="s">
        <v>224</v>
      </c>
      <c r="M88" s="37" t="s">
        <v>17</v>
      </c>
      <c r="N88" s="37">
        <v>15243220099</v>
      </c>
      <c r="O88" s="13">
        <f t="shared" si="10"/>
        <v>40</v>
      </c>
      <c r="P88" s="13">
        <v>48</v>
      </c>
      <c r="Q88" s="20">
        <f t="shared" si="11"/>
        <v>1.2</v>
      </c>
      <c r="R88" s="13" t="s">
        <v>393</v>
      </c>
      <c r="S88" s="42"/>
      <c r="T88" s="42"/>
    </row>
    <row r="89" hidden="1" spans="1:20">
      <c r="A89" s="24"/>
      <c r="B89" s="24"/>
      <c r="C89" s="24"/>
      <c r="D89" s="41"/>
      <c r="E89" s="41"/>
      <c r="F89" s="41"/>
      <c r="G89" s="31"/>
      <c r="H89" s="31"/>
      <c r="I89" s="50"/>
      <c r="J89" s="31"/>
      <c r="K89" s="41" t="s">
        <v>213</v>
      </c>
      <c r="L89" s="41" t="s">
        <v>427</v>
      </c>
      <c r="M89" s="41" t="s">
        <v>17</v>
      </c>
      <c r="N89" s="37">
        <v>13274460777</v>
      </c>
      <c r="O89" s="13">
        <f t="shared" si="10"/>
        <v>40</v>
      </c>
      <c r="P89" s="13">
        <f>P82</f>
        <v>53</v>
      </c>
      <c r="Q89" s="20">
        <f t="shared" si="11"/>
        <v>1.325</v>
      </c>
      <c r="R89" s="13" t="s">
        <v>393</v>
      </c>
      <c r="S89" s="42"/>
      <c r="T89" s="42"/>
    </row>
    <row r="90" hidden="1" spans="1:20">
      <c r="A90" s="24"/>
      <c r="B90" s="24"/>
      <c r="C90" s="24"/>
      <c r="D90" s="41"/>
      <c r="E90" s="41"/>
      <c r="F90" s="41"/>
      <c r="G90" s="33"/>
      <c r="H90" s="33"/>
      <c r="I90" s="51"/>
      <c r="J90" s="33"/>
      <c r="K90" s="41" t="s">
        <v>215</v>
      </c>
      <c r="L90" s="41" t="s">
        <v>216</v>
      </c>
      <c r="M90" s="41" t="s">
        <v>17</v>
      </c>
      <c r="N90" s="37">
        <v>15981111178</v>
      </c>
      <c r="O90" s="13">
        <f t="shared" si="10"/>
        <v>40</v>
      </c>
      <c r="P90" s="13">
        <f>P83</f>
        <v>57</v>
      </c>
      <c r="Q90" s="20">
        <f t="shared" si="11"/>
        <v>1.425</v>
      </c>
      <c r="R90" s="13" t="s">
        <v>393</v>
      </c>
      <c r="S90" s="42"/>
      <c r="T90" s="42"/>
    </row>
    <row r="91" hidden="1" spans="1:20">
      <c r="A91" s="23">
        <v>21</v>
      </c>
      <c r="B91" s="24" t="s">
        <v>225</v>
      </c>
      <c r="C91" s="24" t="s">
        <v>99</v>
      </c>
      <c r="D91" s="24" t="s">
        <v>431</v>
      </c>
      <c r="E91" s="24" t="s">
        <v>87</v>
      </c>
      <c r="F91" s="53">
        <v>13843231122</v>
      </c>
      <c r="G91" s="13">
        <f t="shared" si="12"/>
        <v>10</v>
      </c>
      <c r="H91" s="13">
        <v>31</v>
      </c>
      <c r="I91" s="20">
        <f t="shared" si="13"/>
        <v>3.1</v>
      </c>
      <c r="J91" s="13" t="s">
        <v>393</v>
      </c>
      <c r="K91" s="37" t="s">
        <v>135</v>
      </c>
      <c r="L91" s="37" t="s">
        <v>136</v>
      </c>
      <c r="M91" s="41" t="s">
        <v>17</v>
      </c>
      <c r="N91" s="37">
        <v>13944259877</v>
      </c>
      <c r="O91" s="13">
        <f t="shared" si="10"/>
        <v>40</v>
      </c>
      <c r="P91" s="13">
        <f>P48</f>
        <v>23</v>
      </c>
      <c r="Q91" s="20">
        <f t="shared" si="11"/>
        <v>0.575</v>
      </c>
      <c r="R91" s="13" t="s">
        <v>395</v>
      </c>
      <c r="S91" s="54"/>
      <c r="T91" s="54"/>
    </row>
    <row r="92" hidden="1" spans="1:20">
      <c r="A92" s="24"/>
      <c r="B92" s="24"/>
      <c r="C92" s="28" t="s">
        <v>32</v>
      </c>
      <c r="D92" s="41" t="s">
        <v>372</v>
      </c>
      <c r="E92" s="41" t="s">
        <v>78</v>
      </c>
      <c r="F92" s="41">
        <v>13624422525</v>
      </c>
      <c r="G92" s="13">
        <f t="shared" si="12"/>
        <v>10</v>
      </c>
      <c r="H92" s="13">
        <v>12</v>
      </c>
      <c r="I92" s="20">
        <f t="shared" si="13"/>
        <v>1.2</v>
      </c>
      <c r="J92" s="13" t="s">
        <v>393</v>
      </c>
      <c r="K92" s="41" t="s">
        <v>227</v>
      </c>
      <c r="L92" s="57" t="s">
        <v>228</v>
      </c>
      <c r="M92" s="41" t="s">
        <v>17</v>
      </c>
      <c r="N92" s="37">
        <v>18744259600</v>
      </c>
      <c r="O92" s="13">
        <f t="shared" si="10"/>
        <v>40</v>
      </c>
      <c r="P92" s="13">
        <v>50</v>
      </c>
      <c r="Q92" s="20">
        <f t="shared" si="11"/>
        <v>1.25</v>
      </c>
      <c r="R92" s="13" t="s">
        <v>393</v>
      </c>
      <c r="S92" s="42"/>
      <c r="T92" s="42"/>
    </row>
    <row r="93" hidden="1" spans="1:20">
      <c r="A93" s="23">
        <v>22</v>
      </c>
      <c r="B93" s="24" t="s">
        <v>229</v>
      </c>
      <c r="C93" s="28" t="s">
        <v>230</v>
      </c>
      <c r="D93" s="28" t="s">
        <v>432</v>
      </c>
      <c r="E93" s="28" t="s">
        <v>433</v>
      </c>
      <c r="F93" s="28" t="s">
        <v>434</v>
      </c>
      <c r="G93" s="26">
        <f t="shared" si="12"/>
        <v>10</v>
      </c>
      <c r="H93" s="26">
        <v>0</v>
      </c>
      <c r="I93" s="47">
        <f t="shared" si="13"/>
        <v>0</v>
      </c>
      <c r="J93" s="26" t="s">
        <v>395</v>
      </c>
      <c r="K93" s="41" t="s">
        <v>233</v>
      </c>
      <c r="L93" s="57" t="s">
        <v>234</v>
      </c>
      <c r="M93" s="41" t="s">
        <v>127</v>
      </c>
      <c r="N93" s="37">
        <v>13844253312</v>
      </c>
      <c r="O93" s="13">
        <f t="shared" si="10"/>
        <v>40</v>
      </c>
      <c r="P93" s="13">
        <v>26</v>
      </c>
      <c r="Q93" s="20">
        <f t="shared" si="11"/>
        <v>0.65</v>
      </c>
      <c r="R93" s="13" t="s">
        <v>395</v>
      </c>
      <c r="S93" s="29"/>
      <c r="T93" s="29"/>
    </row>
    <row r="94" hidden="1" spans="1:20">
      <c r="A94" s="24"/>
      <c r="B94" s="24"/>
      <c r="C94" s="28"/>
      <c r="D94" s="28"/>
      <c r="E94" s="28"/>
      <c r="F94" s="28"/>
      <c r="G94" s="31"/>
      <c r="H94" s="31"/>
      <c r="I94" s="50"/>
      <c r="J94" s="31"/>
      <c r="K94" s="28" t="s">
        <v>235</v>
      </c>
      <c r="L94" s="27" t="s">
        <v>236</v>
      </c>
      <c r="M94" s="41" t="s">
        <v>127</v>
      </c>
      <c r="N94" s="37">
        <v>15948510555</v>
      </c>
      <c r="O94" s="13">
        <f t="shared" si="10"/>
        <v>40</v>
      </c>
      <c r="P94" s="13">
        <v>71</v>
      </c>
      <c r="Q94" s="20">
        <f t="shared" si="11"/>
        <v>1.775</v>
      </c>
      <c r="R94" s="13" t="s">
        <v>393</v>
      </c>
      <c r="S94" s="29"/>
      <c r="T94" s="29"/>
    </row>
    <row r="95" hidden="1" spans="1:20">
      <c r="A95" s="24"/>
      <c r="B95" s="24"/>
      <c r="C95" s="28"/>
      <c r="D95" s="28"/>
      <c r="E95" s="28"/>
      <c r="F95" s="28"/>
      <c r="G95" s="33"/>
      <c r="H95" s="33"/>
      <c r="I95" s="51"/>
      <c r="J95" s="33"/>
      <c r="K95" s="28" t="s">
        <v>237</v>
      </c>
      <c r="L95" s="27" t="s">
        <v>238</v>
      </c>
      <c r="M95" s="41" t="s">
        <v>127</v>
      </c>
      <c r="N95" s="37">
        <v>13944259489</v>
      </c>
      <c r="O95" s="13">
        <f t="shared" si="10"/>
        <v>40</v>
      </c>
      <c r="P95" s="13">
        <v>50</v>
      </c>
      <c r="Q95" s="20">
        <f t="shared" si="11"/>
        <v>1.25</v>
      </c>
      <c r="R95" s="13" t="s">
        <v>393</v>
      </c>
      <c r="S95" s="29"/>
      <c r="T95" s="29"/>
    </row>
    <row r="96" hidden="1" spans="1:20">
      <c r="A96" s="24"/>
      <c r="B96" s="24"/>
      <c r="C96" s="24" t="s">
        <v>239</v>
      </c>
      <c r="D96" s="24" t="s">
        <v>435</v>
      </c>
      <c r="E96" s="24" t="s">
        <v>433</v>
      </c>
      <c r="F96" s="23">
        <v>13944681777</v>
      </c>
      <c r="G96" s="26">
        <f>10*1</f>
        <v>10</v>
      </c>
      <c r="H96" s="26">
        <v>12</v>
      </c>
      <c r="I96" s="47">
        <f>H96/G96</f>
        <v>1.2</v>
      </c>
      <c r="J96" s="26" t="s">
        <v>393</v>
      </c>
      <c r="K96" s="41" t="s">
        <v>241</v>
      </c>
      <c r="L96" s="41" t="s">
        <v>242</v>
      </c>
      <c r="M96" s="41" t="s">
        <v>17</v>
      </c>
      <c r="N96" s="41">
        <v>15943233722</v>
      </c>
      <c r="O96" s="13">
        <f t="shared" si="10"/>
        <v>40</v>
      </c>
      <c r="P96" s="13">
        <v>0</v>
      </c>
      <c r="Q96" s="20">
        <f t="shared" si="11"/>
        <v>0</v>
      </c>
      <c r="R96" s="13" t="s">
        <v>395</v>
      </c>
      <c r="S96" s="43"/>
      <c r="T96" s="43"/>
    </row>
    <row r="97" hidden="1" spans="1:20">
      <c r="A97" s="24"/>
      <c r="B97" s="24"/>
      <c r="C97" s="24"/>
      <c r="D97" s="24"/>
      <c r="E97" s="24"/>
      <c r="F97" s="24"/>
      <c r="G97" s="31"/>
      <c r="H97" s="31"/>
      <c r="I97" s="50"/>
      <c r="J97" s="31"/>
      <c r="K97" s="28" t="s">
        <v>243</v>
      </c>
      <c r="L97" s="62" t="s">
        <v>436</v>
      </c>
      <c r="M97" s="41" t="s">
        <v>17</v>
      </c>
      <c r="N97" s="41">
        <v>15948648799</v>
      </c>
      <c r="O97" s="13">
        <f t="shared" si="10"/>
        <v>40</v>
      </c>
      <c r="P97" s="13">
        <v>203</v>
      </c>
      <c r="Q97" s="20">
        <f t="shared" si="11"/>
        <v>5.075</v>
      </c>
      <c r="R97" s="13" t="s">
        <v>393</v>
      </c>
      <c r="S97" s="48"/>
      <c r="T97" s="48"/>
    </row>
    <row r="98" hidden="1" spans="1:20">
      <c r="A98" s="24"/>
      <c r="B98" s="24"/>
      <c r="C98" s="24"/>
      <c r="D98" s="24"/>
      <c r="E98" s="24"/>
      <c r="F98" s="24"/>
      <c r="G98" s="31"/>
      <c r="H98" s="31"/>
      <c r="I98" s="50"/>
      <c r="J98" s="31"/>
      <c r="K98" s="28" t="s">
        <v>245</v>
      </c>
      <c r="L98" s="62" t="s">
        <v>246</v>
      </c>
      <c r="M98" s="41" t="s">
        <v>17</v>
      </c>
      <c r="N98" s="41">
        <v>15981129188</v>
      </c>
      <c r="O98" s="13">
        <f t="shared" si="10"/>
        <v>40</v>
      </c>
      <c r="P98" s="13">
        <v>0</v>
      </c>
      <c r="Q98" s="20">
        <f t="shared" si="11"/>
        <v>0</v>
      </c>
      <c r="R98" s="13" t="s">
        <v>393</v>
      </c>
      <c r="S98" s="48"/>
      <c r="T98" s="48"/>
    </row>
    <row r="99" hidden="1" spans="1:20">
      <c r="A99" s="24"/>
      <c r="B99" s="24"/>
      <c r="C99" s="24"/>
      <c r="D99" s="24"/>
      <c r="E99" s="24"/>
      <c r="F99" s="24"/>
      <c r="G99" s="31"/>
      <c r="H99" s="31"/>
      <c r="I99" s="50"/>
      <c r="J99" s="31"/>
      <c r="K99" s="28" t="s">
        <v>247</v>
      </c>
      <c r="L99" s="62" t="s">
        <v>248</v>
      </c>
      <c r="M99" s="41" t="s">
        <v>17</v>
      </c>
      <c r="N99" s="41">
        <v>13604464905</v>
      </c>
      <c r="O99" s="13">
        <f t="shared" si="10"/>
        <v>40</v>
      </c>
      <c r="P99" s="13">
        <v>36</v>
      </c>
      <c r="Q99" s="20">
        <f t="shared" si="11"/>
        <v>0.9</v>
      </c>
      <c r="R99" s="13" t="s">
        <v>395</v>
      </c>
      <c r="S99" s="48"/>
      <c r="T99" s="48"/>
    </row>
    <row r="100" hidden="1" spans="1:20">
      <c r="A100" s="24"/>
      <c r="B100" s="24"/>
      <c r="C100" s="24"/>
      <c r="D100" s="24"/>
      <c r="E100" s="24"/>
      <c r="F100" s="24"/>
      <c r="G100" s="33"/>
      <c r="H100" s="33"/>
      <c r="I100" s="51"/>
      <c r="J100" s="33"/>
      <c r="K100" s="28" t="s">
        <v>249</v>
      </c>
      <c r="L100" s="62" t="s">
        <v>250</v>
      </c>
      <c r="M100" s="41" t="s">
        <v>17</v>
      </c>
      <c r="N100" s="41">
        <v>13644425839</v>
      </c>
      <c r="O100" s="13">
        <f t="shared" si="10"/>
        <v>40</v>
      </c>
      <c r="P100" s="13">
        <v>28</v>
      </c>
      <c r="Q100" s="20">
        <f t="shared" si="11"/>
        <v>0.7</v>
      </c>
      <c r="R100" s="13" t="s">
        <v>395</v>
      </c>
      <c r="S100" s="48"/>
      <c r="T100" s="48"/>
    </row>
    <row r="101" hidden="1" spans="1:20">
      <c r="A101" s="24"/>
      <c r="B101" s="24"/>
      <c r="C101" s="24" t="s">
        <v>251</v>
      </c>
      <c r="D101" s="24" t="s">
        <v>437</v>
      </c>
      <c r="E101" s="24" t="s">
        <v>101</v>
      </c>
      <c r="F101" s="23">
        <v>13844678088</v>
      </c>
      <c r="G101" s="26">
        <f t="shared" ref="G101:G106" si="14">10*1</f>
        <v>10</v>
      </c>
      <c r="H101" s="26">
        <v>16</v>
      </c>
      <c r="I101" s="47">
        <f t="shared" ref="I101:I106" si="15">H101/G101</f>
        <v>1.6</v>
      </c>
      <c r="J101" s="26" t="s">
        <v>393</v>
      </c>
      <c r="K101" s="41" t="s">
        <v>253</v>
      </c>
      <c r="L101" s="41" t="s">
        <v>254</v>
      </c>
      <c r="M101" s="41" t="s">
        <v>17</v>
      </c>
      <c r="N101" s="41">
        <v>13159574283</v>
      </c>
      <c r="O101" s="13">
        <f t="shared" si="10"/>
        <v>40</v>
      </c>
      <c r="P101" s="13">
        <v>46</v>
      </c>
      <c r="Q101" s="20">
        <f t="shared" si="11"/>
        <v>1.15</v>
      </c>
      <c r="R101" s="13" t="s">
        <v>393</v>
      </c>
      <c r="S101" s="43"/>
      <c r="T101" s="43"/>
    </row>
    <row r="102" hidden="1" spans="1:20">
      <c r="A102" s="24"/>
      <c r="B102" s="24"/>
      <c r="C102" s="24"/>
      <c r="D102" s="24"/>
      <c r="E102" s="24"/>
      <c r="F102" s="24"/>
      <c r="G102" s="31"/>
      <c r="H102" s="31"/>
      <c r="I102" s="50"/>
      <c r="J102" s="31"/>
      <c r="K102" s="41" t="s">
        <v>249</v>
      </c>
      <c r="L102" s="41" t="s">
        <v>255</v>
      </c>
      <c r="M102" s="41" t="s">
        <v>17</v>
      </c>
      <c r="N102" s="41">
        <v>15981127679</v>
      </c>
      <c r="O102" s="13">
        <f t="shared" si="10"/>
        <v>40</v>
      </c>
      <c r="P102" s="13">
        <v>40</v>
      </c>
      <c r="Q102" s="20">
        <f t="shared" si="11"/>
        <v>1</v>
      </c>
      <c r="R102" s="13" t="s">
        <v>393</v>
      </c>
      <c r="S102" s="48"/>
      <c r="T102" s="48"/>
    </row>
    <row r="103" hidden="1" spans="1:20">
      <c r="A103" s="24"/>
      <c r="B103" s="24"/>
      <c r="C103" s="24"/>
      <c r="D103" s="24"/>
      <c r="E103" s="24"/>
      <c r="F103" s="24"/>
      <c r="G103" s="31"/>
      <c r="H103" s="31"/>
      <c r="I103" s="50"/>
      <c r="J103" s="31"/>
      <c r="K103" s="41" t="s">
        <v>256</v>
      </c>
      <c r="L103" s="41" t="s">
        <v>257</v>
      </c>
      <c r="M103" s="41" t="s">
        <v>17</v>
      </c>
      <c r="N103" s="41">
        <v>13578521376</v>
      </c>
      <c r="O103" s="13">
        <f t="shared" si="10"/>
        <v>40</v>
      </c>
      <c r="P103" s="13">
        <v>40</v>
      </c>
      <c r="Q103" s="20">
        <f t="shared" si="11"/>
        <v>1</v>
      </c>
      <c r="R103" s="13" t="s">
        <v>393</v>
      </c>
      <c r="S103" s="48"/>
      <c r="T103" s="48"/>
    </row>
    <row r="104" hidden="1" spans="1:20">
      <c r="A104" s="24"/>
      <c r="B104" s="24"/>
      <c r="C104" s="24"/>
      <c r="D104" s="24"/>
      <c r="E104" s="24"/>
      <c r="F104" s="24"/>
      <c r="G104" s="33"/>
      <c r="H104" s="33"/>
      <c r="I104" s="51"/>
      <c r="J104" s="33"/>
      <c r="K104" s="41" t="s">
        <v>258</v>
      </c>
      <c r="L104" s="41" t="s">
        <v>259</v>
      </c>
      <c r="M104" s="41" t="s">
        <v>17</v>
      </c>
      <c r="N104" s="41">
        <v>13804441522</v>
      </c>
      <c r="O104" s="13">
        <f t="shared" si="10"/>
        <v>40</v>
      </c>
      <c r="P104" s="13">
        <v>47</v>
      </c>
      <c r="Q104" s="20">
        <f t="shared" si="11"/>
        <v>1.175</v>
      </c>
      <c r="R104" s="13" t="s">
        <v>393</v>
      </c>
      <c r="S104" s="48"/>
      <c r="T104" s="48"/>
    </row>
    <row r="105" hidden="1" spans="1:20">
      <c r="A105" s="23">
        <v>23</v>
      </c>
      <c r="B105" s="24" t="s">
        <v>260</v>
      </c>
      <c r="C105" s="41" t="s">
        <v>230</v>
      </c>
      <c r="D105" s="41" t="s">
        <v>438</v>
      </c>
      <c r="E105" s="41" t="s">
        <v>439</v>
      </c>
      <c r="F105" s="41">
        <v>18843276668</v>
      </c>
      <c r="G105" s="13">
        <f t="shared" si="14"/>
        <v>10</v>
      </c>
      <c r="H105" s="13">
        <v>18</v>
      </c>
      <c r="I105" s="20">
        <f t="shared" si="15"/>
        <v>1.8</v>
      </c>
      <c r="J105" s="13" t="s">
        <v>393</v>
      </c>
      <c r="K105" s="41" t="s">
        <v>233</v>
      </c>
      <c r="L105" s="57" t="s">
        <v>234</v>
      </c>
      <c r="M105" s="41" t="s">
        <v>127</v>
      </c>
      <c r="N105" s="37">
        <v>13844253312</v>
      </c>
      <c r="O105" s="13">
        <f t="shared" si="10"/>
        <v>40</v>
      </c>
      <c r="P105" s="13">
        <f>P93</f>
        <v>26</v>
      </c>
      <c r="Q105" s="20">
        <f t="shared" si="11"/>
        <v>0.65</v>
      </c>
      <c r="R105" s="13" t="s">
        <v>395</v>
      </c>
      <c r="S105" s="42"/>
      <c r="T105" s="42"/>
    </row>
    <row r="106" hidden="1" spans="1:20">
      <c r="A106" s="23">
        <v>24</v>
      </c>
      <c r="B106" s="24" t="s">
        <v>263</v>
      </c>
      <c r="C106" s="41" t="s">
        <v>230</v>
      </c>
      <c r="D106" s="41" t="s">
        <v>264</v>
      </c>
      <c r="E106" s="41" t="s">
        <v>269</v>
      </c>
      <c r="F106" s="41">
        <v>13894705222</v>
      </c>
      <c r="G106" s="26">
        <f t="shared" si="14"/>
        <v>10</v>
      </c>
      <c r="H106" s="26">
        <v>7</v>
      </c>
      <c r="I106" s="47">
        <f t="shared" si="15"/>
        <v>0.7</v>
      </c>
      <c r="J106" s="26" t="s">
        <v>395</v>
      </c>
      <c r="K106" s="41" t="s">
        <v>265</v>
      </c>
      <c r="L106" s="57" t="s">
        <v>266</v>
      </c>
      <c r="M106" s="41" t="s">
        <v>127</v>
      </c>
      <c r="N106" s="37">
        <v>15567366600</v>
      </c>
      <c r="O106" s="13">
        <f t="shared" si="10"/>
        <v>40</v>
      </c>
      <c r="P106" s="13">
        <v>11</v>
      </c>
      <c r="Q106" s="20">
        <f t="shared" si="11"/>
        <v>0.275</v>
      </c>
      <c r="R106" s="13" t="s">
        <v>395</v>
      </c>
      <c r="S106" s="42"/>
      <c r="T106" s="42"/>
    </row>
    <row r="107" hidden="1" spans="1:20">
      <c r="A107" s="24"/>
      <c r="B107" s="24"/>
      <c r="C107" s="41"/>
      <c r="D107" s="41"/>
      <c r="E107" s="41"/>
      <c r="F107" s="41"/>
      <c r="G107" s="33"/>
      <c r="H107" s="33"/>
      <c r="I107" s="51"/>
      <c r="J107" s="33"/>
      <c r="K107" s="41" t="s">
        <v>233</v>
      </c>
      <c r="L107" s="57" t="s">
        <v>234</v>
      </c>
      <c r="M107" s="41" t="s">
        <v>127</v>
      </c>
      <c r="N107" s="37">
        <v>13844253312</v>
      </c>
      <c r="O107" s="13">
        <f t="shared" si="10"/>
        <v>40</v>
      </c>
      <c r="P107" s="13">
        <f>P93</f>
        <v>26</v>
      </c>
      <c r="Q107" s="20">
        <f t="shared" si="11"/>
        <v>0.65</v>
      </c>
      <c r="R107" s="13" t="s">
        <v>395</v>
      </c>
      <c r="S107" s="42"/>
      <c r="T107" s="42"/>
    </row>
    <row r="108" hidden="1" spans="1:20">
      <c r="A108" s="23">
        <v>25</v>
      </c>
      <c r="B108" s="24" t="s">
        <v>267</v>
      </c>
      <c r="C108" s="41" t="s">
        <v>230</v>
      </c>
      <c r="D108" s="41" t="s">
        <v>440</v>
      </c>
      <c r="E108" s="41" t="s">
        <v>441</v>
      </c>
      <c r="F108" s="41">
        <v>13596340003</v>
      </c>
      <c r="G108" s="26">
        <f>10*1</f>
        <v>10</v>
      </c>
      <c r="H108" s="26">
        <v>29</v>
      </c>
      <c r="I108" s="47">
        <f>H108/G108</f>
        <v>2.9</v>
      </c>
      <c r="J108" s="26" t="s">
        <v>393</v>
      </c>
      <c r="K108" s="41" t="s">
        <v>270</v>
      </c>
      <c r="L108" s="57" t="s">
        <v>442</v>
      </c>
      <c r="M108" s="41" t="s">
        <v>127</v>
      </c>
      <c r="N108" s="37">
        <v>13843231096</v>
      </c>
      <c r="O108" s="13">
        <f t="shared" si="10"/>
        <v>40</v>
      </c>
      <c r="P108" s="13">
        <v>54</v>
      </c>
      <c r="Q108" s="20">
        <f t="shared" si="11"/>
        <v>1.35</v>
      </c>
      <c r="R108" s="13" t="s">
        <v>393</v>
      </c>
      <c r="S108" s="42"/>
      <c r="T108" s="42"/>
    </row>
    <row r="109" hidden="1" spans="1:20">
      <c r="A109" s="24"/>
      <c r="B109" s="24"/>
      <c r="C109" s="41"/>
      <c r="D109" s="41"/>
      <c r="E109" s="41"/>
      <c r="F109" s="41"/>
      <c r="G109" s="31"/>
      <c r="H109" s="31"/>
      <c r="I109" s="50"/>
      <c r="J109" s="31"/>
      <c r="K109" s="41" t="s">
        <v>272</v>
      </c>
      <c r="L109" s="57" t="s">
        <v>443</v>
      </c>
      <c r="M109" s="41" t="s">
        <v>127</v>
      </c>
      <c r="N109" s="37">
        <v>13159709111</v>
      </c>
      <c r="O109" s="13">
        <f t="shared" si="10"/>
        <v>40</v>
      </c>
      <c r="P109" s="13">
        <v>63</v>
      </c>
      <c r="Q109" s="20">
        <f t="shared" si="11"/>
        <v>1.575</v>
      </c>
      <c r="R109" s="13" t="s">
        <v>393</v>
      </c>
      <c r="S109" s="42"/>
      <c r="T109" s="42"/>
    </row>
    <row r="110" hidden="1" spans="1:20">
      <c r="A110" s="24"/>
      <c r="B110" s="24"/>
      <c r="C110" s="41"/>
      <c r="D110" s="41"/>
      <c r="E110" s="41"/>
      <c r="F110" s="41"/>
      <c r="G110" s="33"/>
      <c r="H110" s="33"/>
      <c r="I110" s="51"/>
      <c r="J110" s="33"/>
      <c r="K110" s="41" t="s">
        <v>235</v>
      </c>
      <c r="L110" s="27" t="s">
        <v>236</v>
      </c>
      <c r="M110" s="41" t="s">
        <v>127</v>
      </c>
      <c r="N110" s="37">
        <v>15948510555</v>
      </c>
      <c r="O110" s="13">
        <f t="shared" si="10"/>
        <v>40</v>
      </c>
      <c r="P110" s="13">
        <f>P94</f>
        <v>71</v>
      </c>
      <c r="Q110" s="20">
        <f t="shared" si="11"/>
        <v>1.775</v>
      </c>
      <c r="R110" s="13" t="s">
        <v>393</v>
      </c>
      <c r="S110" s="42"/>
      <c r="T110" s="42"/>
    </row>
    <row r="111" hidden="1" spans="1:20">
      <c r="A111" s="23">
        <v>26</v>
      </c>
      <c r="B111" s="24" t="s">
        <v>274</v>
      </c>
      <c r="C111" s="41" t="s">
        <v>230</v>
      </c>
      <c r="D111" s="41" t="s">
        <v>444</v>
      </c>
      <c r="E111" s="41" t="s">
        <v>269</v>
      </c>
      <c r="F111" s="41">
        <v>13294468899</v>
      </c>
      <c r="G111" s="26">
        <f t="shared" ref="G111:G118" si="16">10*1</f>
        <v>10</v>
      </c>
      <c r="H111" s="26">
        <v>14</v>
      </c>
      <c r="I111" s="47">
        <f t="shared" ref="I111:I118" si="17">H111/G111</f>
        <v>1.4</v>
      </c>
      <c r="J111" s="26" t="s">
        <v>393</v>
      </c>
      <c r="K111" s="41" t="s">
        <v>276</v>
      </c>
      <c r="L111" s="57" t="s">
        <v>277</v>
      </c>
      <c r="M111" s="41" t="s">
        <v>127</v>
      </c>
      <c r="N111" s="37">
        <v>13844250276</v>
      </c>
      <c r="O111" s="13">
        <f t="shared" si="10"/>
        <v>40</v>
      </c>
      <c r="P111" s="13">
        <v>36</v>
      </c>
      <c r="Q111" s="20">
        <f t="shared" si="11"/>
        <v>0.9</v>
      </c>
      <c r="R111" s="13" t="s">
        <v>395</v>
      </c>
      <c r="S111" s="42"/>
      <c r="T111" s="42"/>
    </row>
    <row r="112" hidden="1" spans="1:20">
      <c r="A112" s="24"/>
      <c r="B112" s="24"/>
      <c r="C112" s="41"/>
      <c r="D112" s="41"/>
      <c r="E112" s="41"/>
      <c r="F112" s="41"/>
      <c r="G112" s="31"/>
      <c r="H112" s="31"/>
      <c r="I112" s="50"/>
      <c r="J112" s="31"/>
      <c r="K112" s="41" t="s">
        <v>278</v>
      </c>
      <c r="L112" s="57" t="s">
        <v>208</v>
      </c>
      <c r="M112" s="41" t="s">
        <v>127</v>
      </c>
      <c r="N112" s="37">
        <v>18243233293</v>
      </c>
      <c r="O112" s="13">
        <f t="shared" si="10"/>
        <v>40</v>
      </c>
      <c r="P112" s="13">
        <v>18</v>
      </c>
      <c r="Q112" s="20">
        <f t="shared" si="11"/>
        <v>0.45</v>
      </c>
      <c r="R112" s="13" t="s">
        <v>395</v>
      </c>
      <c r="S112" s="42"/>
      <c r="T112" s="42"/>
    </row>
    <row r="113" hidden="1" spans="1:20">
      <c r="A113" s="24"/>
      <c r="B113" s="24"/>
      <c r="C113" s="41"/>
      <c r="D113" s="41"/>
      <c r="E113" s="41"/>
      <c r="F113" s="41"/>
      <c r="G113" s="33"/>
      <c r="H113" s="33"/>
      <c r="I113" s="51"/>
      <c r="J113" s="33"/>
      <c r="K113" s="41" t="s">
        <v>237</v>
      </c>
      <c r="L113" s="27" t="s">
        <v>238</v>
      </c>
      <c r="M113" s="41" t="s">
        <v>127</v>
      </c>
      <c r="N113" s="37">
        <v>13944259489</v>
      </c>
      <c r="O113" s="13">
        <f t="shared" si="10"/>
        <v>40</v>
      </c>
      <c r="P113" s="13">
        <f>P95</f>
        <v>50</v>
      </c>
      <c r="Q113" s="20">
        <f t="shared" si="11"/>
        <v>1.25</v>
      </c>
      <c r="R113" s="13" t="s">
        <v>393</v>
      </c>
      <c r="S113" s="42"/>
      <c r="T113" s="42"/>
    </row>
    <row r="114" hidden="1" spans="1:20">
      <c r="A114" s="23">
        <v>27</v>
      </c>
      <c r="B114" s="24" t="s">
        <v>280</v>
      </c>
      <c r="C114" s="24" t="s">
        <v>239</v>
      </c>
      <c r="D114" s="24" t="s">
        <v>445</v>
      </c>
      <c r="E114" s="24" t="s">
        <v>269</v>
      </c>
      <c r="F114" s="23">
        <v>13009170077</v>
      </c>
      <c r="G114" s="26">
        <f t="shared" si="16"/>
        <v>10</v>
      </c>
      <c r="H114" s="26">
        <v>10</v>
      </c>
      <c r="I114" s="47">
        <f t="shared" si="17"/>
        <v>1</v>
      </c>
      <c r="J114" s="26" t="s">
        <v>393</v>
      </c>
      <c r="K114" s="28" t="s">
        <v>282</v>
      </c>
      <c r="L114" s="28" t="s">
        <v>446</v>
      </c>
      <c r="M114" s="41" t="s">
        <v>17</v>
      </c>
      <c r="N114" s="41">
        <v>15948403644</v>
      </c>
      <c r="O114" s="13">
        <f t="shared" si="10"/>
        <v>40</v>
      </c>
      <c r="P114" s="13">
        <v>0</v>
      </c>
      <c r="Q114" s="20">
        <f t="shared" si="11"/>
        <v>0</v>
      </c>
      <c r="R114" s="13" t="s">
        <v>395</v>
      </c>
      <c r="S114" s="43"/>
      <c r="T114" s="43"/>
    </row>
    <row r="115" hidden="1" spans="1:20">
      <c r="A115" s="24"/>
      <c r="B115" s="24"/>
      <c r="C115" s="24"/>
      <c r="D115" s="24"/>
      <c r="E115" s="24"/>
      <c r="F115" s="24"/>
      <c r="G115" s="33"/>
      <c r="H115" s="33"/>
      <c r="I115" s="51"/>
      <c r="J115" s="33"/>
      <c r="K115" s="28" t="s">
        <v>247</v>
      </c>
      <c r="L115" s="62" t="s">
        <v>248</v>
      </c>
      <c r="M115" s="41" t="s">
        <v>17</v>
      </c>
      <c r="N115" s="41">
        <v>13604464905</v>
      </c>
      <c r="O115" s="13">
        <f t="shared" si="10"/>
        <v>40</v>
      </c>
      <c r="P115" s="13">
        <f>P99</f>
        <v>36</v>
      </c>
      <c r="Q115" s="20">
        <f t="shared" si="11"/>
        <v>0.9</v>
      </c>
      <c r="R115" s="13" t="s">
        <v>395</v>
      </c>
      <c r="S115" s="48"/>
      <c r="T115" s="48"/>
    </row>
    <row r="116" hidden="1" spans="1:20">
      <c r="A116" s="23">
        <v>28</v>
      </c>
      <c r="B116" s="24" t="s">
        <v>447</v>
      </c>
      <c r="C116" s="24" t="s">
        <v>239</v>
      </c>
      <c r="D116" s="24" t="s">
        <v>448</v>
      </c>
      <c r="E116" s="24" t="s">
        <v>439</v>
      </c>
      <c r="F116" s="23">
        <v>17644266944</v>
      </c>
      <c r="G116" s="13">
        <f t="shared" si="16"/>
        <v>10</v>
      </c>
      <c r="H116" s="13">
        <v>12</v>
      </c>
      <c r="I116" s="20">
        <f t="shared" si="17"/>
        <v>1.2</v>
      </c>
      <c r="J116" s="13" t="s">
        <v>393</v>
      </c>
      <c r="K116" s="28" t="s">
        <v>21</v>
      </c>
      <c r="L116" s="62" t="s">
        <v>449</v>
      </c>
      <c r="M116" s="41" t="s">
        <v>17</v>
      </c>
      <c r="N116" s="41">
        <v>13294431234</v>
      </c>
      <c r="O116" s="13">
        <f t="shared" si="10"/>
        <v>40</v>
      </c>
      <c r="P116" s="13">
        <v>0</v>
      </c>
      <c r="Q116" s="20">
        <f t="shared" si="11"/>
        <v>0</v>
      </c>
      <c r="R116" s="13" t="s">
        <v>395</v>
      </c>
      <c r="S116" s="43"/>
      <c r="T116" s="43"/>
    </row>
    <row r="117" hidden="1" spans="1:20">
      <c r="A117" s="24"/>
      <c r="B117" s="24"/>
      <c r="C117" s="24" t="s">
        <v>251</v>
      </c>
      <c r="D117" s="24" t="s">
        <v>450</v>
      </c>
      <c r="E117" s="24" t="s">
        <v>134</v>
      </c>
      <c r="F117" s="23">
        <v>17604426099</v>
      </c>
      <c r="G117" s="13">
        <f t="shared" si="16"/>
        <v>10</v>
      </c>
      <c r="H117" s="13">
        <v>10</v>
      </c>
      <c r="I117" s="20">
        <f t="shared" si="17"/>
        <v>1</v>
      </c>
      <c r="J117" s="13" t="s">
        <v>393</v>
      </c>
      <c r="K117" s="41" t="s">
        <v>253</v>
      </c>
      <c r="L117" s="41" t="s">
        <v>290</v>
      </c>
      <c r="M117" s="41" t="s">
        <v>291</v>
      </c>
      <c r="N117" s="41">
        <v>15643239393</v>
      </c>
      <c r="O117" s="13">
        <f t="shared" si="10"/>
        <v>40</v>
      </c>
      <c r="P117" s="13">
        <v>41</v>
      </c>
      <c r="Q117" s="20">
        <f t="shared" si="11"/>
        <v>1.025</v>
      </c>
      <c r="R117" s="13" t="s">
        <v>393</v>
      </c>
      <c r="S117" s="43"/>
      <c r="T117" s="43"/>
    </row>
    <row r="118" hidden="1" spans="1:20">
      <c r="A118" s="23">
        <v>29</v>
      </c>
      <c r="B118" s="24" t="s">
        <v>292</v>
      </c>
      <c r="C118" s="24" t="s">
        <v>293</v>
      </c>
      <c r="D118" s="24" t="s">
        <v>451</v>
      </c>
      <c r="E118" s="24" t="s">
        <v>101</v>
      </c>
      <c r="F118" s="23">
        <v>13904446078</v>
      </c>
      <c r="G118" s="26">
        <f t="shared" si="16"/>
        <v>10</v>
      </c>
      <c r="H118" s="26">
        <v>45</v>
      </c>
      <c r="I118" s="47">
        <f t="shared" si="17"/>
        <v>4.5</v>
      </c>
      <c r="J118" s="26" t="s">
        <v>393</v>
      </c>
      <c r="K118" s="28" t="s">
        <v>295</v>
      </c>
      <c r="L118" s="28" t="s">
        <v>296</v>
      </c>
      <c r="M118" s="41" t="s">
        <v>17</v>
      </c>
      <c r="N118" s="41">
        <v>15948509444</v>
      </c>
      <c r="O118" s="13">
        <f t="shared" si="10"/>
        <v>40</v>
      </c>
      <c r="P118" s="13">
        <v>51</v>
      </c>
      <c r="Q118" s="20">
        <f t="shared" si="11"/>
        <v>1.275</v>
      </c>
      <c r="R118" s="13" t="s">
        <v>393</v>
      </c>
      <c r="S118" s="43"/>
      <c r="T118" s="43"/>
    </row>
    <row r="119" hidden="1" spans="1:20">
      <c r="A119" s="24"/>
      <c r="B119" s="24"/>
      <c r="C119" s="24"/>
      <c r="D119" s="24"/>
      <c r="E119" s="24"/>
      <c r="F119" s="24"/>
      <c r="G119" s="31"/>
      <c r="H119" s="31"/>
      <c r="I119" s="50"/>
      <c r="J119" s="31"/>
      <c r="K119" s="28" t="s">
        <v>297</v>
      </c>
      <c r="L119" s="28" t="s">
        <v>298</v>
      </c>
      <c r="M119" s="28" t="s">
        <v>17</v>
      </c>
      <c r="N119" s="44">
        <v>18744255959</v>
      </c>
      <c r="O119" s="13">
        <f t="shared" si="10"/>
        <v>40</v>
      </c>
      <c r="P119" s="13">
        <v>13</v>
      </c>
      <c r="Q119" s="20">
        <f t="shared" si="11"/>
        <v>0.325</v>
      </c>
      <c r="R119" s="13" t="s">
        <v>395</v>
      </c>
      <c r="S119" s="48"/>
      <c r="T119" s="48"/>
    </row>
    <row r="120" hidden="1" spans="1:20">
      <c r="A120" s="24"/>
      <c r="B120" s="24"/>
      <c r="C120" s="24"/>
      <c r="D120" s="24"/>
      <c r="E120" s="24"/>
      <c r="F120" s="24"/>
      <c r="G120" s="31"/>
      <c r="H120" s="31"/>
      <c r="I120" s="50"/>
      <c r="J120" s="31"/>
      <c r="K120" s="28" t="s">
        <v>299</v>
      </c>
      <c r="L120" s="28" t="s">
        <v>300</v>
      </c>
      <c r="M120" s="28" t="s">
        <v>17</v>
      </c>
      <c r="N120" s="44">
        <v>13664440207</v>
      </c>
      <c r="O120" s="13">
        <f t="shared" si="10"/>
        <v>40</v>
      </c>
      <c r="P120" s="13">
        <v>66</v>
      </c>
      <c r="Q120" s="20">
        <f t="shared" si="11"/>
        <v>1.65</v>
      </c>
      <c r="R120" s="13" t="s">
        <v>393</v>
      </c>
      <c r="S120" s="48"/>
      <c r="T120" s="48"/>
    </row>
    <row r="121" hidden="1" spans="1:20">
      <c r="A121" s="24"/>
      <c r="B121" s="24"/>
      <c r="C121" s="24"/>
      <c r="D121" s="24"/>
      <c r="E121" s="24"/>
      <c r="F121" s="24"/>
      <c r="G121" s="33"/>
      <c r="H121" s="33"/>
      <c r="I121" s="51"/>
      <c r="J121" s="33"/>
      <c r="K121" s="28" t="s">
        <v>301</v>
      </c>
      <c r="L121" s="28" t="s">
        <v>302</v>
      </c>
      <c r="M121" s="28" t="s">
        <v>121</v>
      </c>
      <c r="N121" s="44">
        <v>13644422211</v>
      </c>
      <c r="O121" s="13">
        <f t="shared" si="10"/>
        <v>40</v>
      </c>
      <c r="P121" s="13">
        <v>94</v>
      </c>
      <c r="Q121" s="20">
        <f t="shared" si="11"/>
        <v>2.35</v>
      </c>
      <c r="R121" s="13" t="s">
        <v>393</v>
      </c>
      <c r="S121" s="48"/>
      <c r="T121" s="48"/>
    </row>
    <row r="122" hidden="1" spans="1:20">
      <c r="A122" s="24"/>
      <c r="B122" s="24"/>
      <c r="C122" s="24" t="s">
        <v>99</v>
      </c>
      <c r="D122" s="24" t="s">
        <v>452</v>
      </c>
      <c r="E122" s="24" t="s">
        <v>63</v>
      </c>
      <c r="F122" s="44">
        <v>13620733334</v>
      </c>
      <c r="G122" s="26">
        <f>10*1</f>
        <v>10</v>
      </c>
      <c r="H122" s="26">
        <v>9</v>
      </c>
      <c r="I122" s="47">
        <f>H122/G122</f>
        <v>0.9</v>
      </c>
      <c r="J122" s="26" t="s">
        <v>395</v>
      </c>
      <c r="K122" s="37" t="s">
        <v>304</v>
      </c>
      <c r="L122" s="37" t="s">
        <v>305</v>
      </c>
      <c r="M122" s="41" t="s">
        <v>127</v>
      </c>
      <c r="N122" s="37">
        <v>13804446611</v>
      </c>
      <c r="O122" s="13">
        <f t="shared" si="10"/>
        <v>40</v>
      </c>
      <c r="P122" s="13">
        <v>41</v>
      </c>
      <c r="Q122" s="20">
        <f t="shared" si="11"/>
        <v>1.025</v>
      </c>
      <c r="R122" s="13" t="s">
        <v>393</v>
      </c>
      <c r="S122" s="38"/>
      <c r="T122" s="38"/>
    </row>
    <row r="123" hidden="1" spans="1:20">
      <c r="A123" s="24"/>
      <c r="B123" s="24"/>
      <c r="C123" s="24"/>
      <c r="D123" s="24"/>
      <c r="E123" s="24"/>
      <c r="F123" s="44"/>
      <c r="G123" s="33"/>
      <c r="H123" s="33"/>
      <c r="I123" s="51"/>
      <c r="J123" s="33"/>
      <c r="K123" s="37" t="s">
        <v>306</v>
      </c>
      <c r="L123" s="37" t="s">
        <v>453</v>
      </c>
      <c r="M123" s="41" t="s">
        <v>127</v>
      </c>
      <c r="N123" s="37">
        <v>15124489989</v>
      </c>
      <c r="O123" s="13">
        <f t="shared" si="10"/>
        <v>40</v>
      </c>
      <c r="P123" s="13">
        <v>42</v>
      </c>
      <c r="Q123" s="20">
        <f t="shared" si="11"/>
        <v>1.05</v>
      </c>
      <c r="R123" s="13" t="s">
        <v>393</v>
      </c>
      <c r="S123" s="38"/>
      <c r="T123" s="38"/>
    </row>
    <row r="124" hidden="1" spans="1:20">
      <c r="A124" s="24"/>
      <c r="B124" s="24"/>
      <c r="C124" s="24" t="s">
        <v>251</v>
      </c>
      <c r="D124" s="24" t="s">
        <v>454</v>
      </c>
      <c r="E124" s="24" t="s">
        <v>13</v>
      </c>
      <c r="F124" s="23">
        <v>13804441332</v>
      </c>
      <c r="G124" s="26">
        <f>10*1</f>
        <v>10</v>
      </c>
      <c r="H124" s="26">
        <v>11</v>
      </c>
      <c r="I124" s="47">
        <f>H124/G124</f>
        <v>1.1</v>
      </c>
      <c r="J124" s="26" t="s">
        <v>393</v>
      </c>
      <c r="K124" s="41" t="s">
        <v>310</v>
      </c>
      <c r="L124" s="41" t="s">
        <v>311</v>
      </c>
      <c r="M124" s="41" t="s">
        <v>127</v>
      </c>
      <c r="N124" s="41">
        <v>15948400519</v>
      </c>
      <c r="O124" s="13">
        <f t="shared" si="10"/>
        <v>40</v>
      </c>
      <c r="P124" s="13">
        <v>66</v>
      </c>
      <c r="Q124" s="20">
        <f t="shared" si="11"/>
        <v>1.65</v>
      </c>
      <c r="R124" s="13" t="s">
        <v>393</v>
      </c>
      <c r="S124" s="43"/>
      <c r="T124" s="43"/>
    </row>
    <row r="125" hidden="1" spans="1:20">
      <c r="A125" s="24"/>
      <c r="B125" s="24"/>
      <c r="C125" s="24"/>
      <c r="D125" s="24"/>
      <c r="E125" s="24"/>
      <c r="F125" s="24"/>
      <c r="G125" s="31"/>
      <c r="H125" s="31"/>
      <c r="I125" s="50"/>
      <c r="J125" s="31"/>
      <c r="K125" s="41" t="s">
        <v>312</v>
      </c>
      <c r="L125" s="41" t="s">
        <v>313</v>
      </c>
      <c r="M125" s="41" t="s">
        <v>127</v>
      </c>
      <c r="N125" s="41">
        <v>13159664886</v>
      </c>
      <c r="O125" s="13">
        <f t="shared" si="10"/>
        <v>40</v>
      </c>
      <c r="P125" s="13">
        <v>40</v>
      </c>
      <c r="Q125" s="20">
        <f t="shared" si="11"/>
        <v>1</v>
      </c>
      <c r="R125" s="13" t="s">
        <v>393</v>
      </c>
      <c r="S125" s="48"/>
      <c r="T125" s="48"/>
    </row>
    <row r="126" hidden="1" spans="1:20">
      <c r="A126" s="24"/>
      <c r="B126" s="24"/>
      <c r="C126" s="24"/>
      <c r="D126" s="24"/>
      <c r="E126" s="24"/>
      <c r="F126" s="24"/>
      <c r="G126" s="31"/>
      <c r="H126" s="31"/>
      <c r="I126" s="50"/>
      <c r="J126" s="31"/>
      <c r="K126" s="41" t="s">
        <v>314</v>
      </c>
      <c r="L126" s="41" t="s">
        <v>315</v>
      </c>
      <c r="M126" s="41" t="s">
        <v>127</v>
      </c>
      <c r="N126" s="41">
        <v>18744259172</v>
      </c>
      <c r="O126" s="13">
        <f t="shared" si="10"/>
        <v>40</v>
      </c>
      <c r="P126" s="13">
        <v>62</v>
      </c>
      <c r="Q126" s="20">
        <f t="shared" si="11"/>
        <v>1.55</v>
      </c>
      <c r="R126" s="13" t="s">
        <v>393</v>
      </c>
      <c r="S126" s="48"/>
      <c r="T126" s="48"/>
    </row>
    <row r="127" hidden="1" spans="1:20">
      <c r="A127" s="24"/>
      <c r="B127" s="24"/>
      <c r="C127" s="24"/>
      <c r="D127" s="24"/>
      <c r="E127" s="24"/>
      <c r="F127" s="24"/>
      <c r="G127" s="31"/>
      <c r="H127" s="31"/>
      <c r="I127" s="50"/>
      <c r="J127" s="31"/>
      <c r="K127" s="41" t="s">
        <v>316</v>
      </c>
      <c r="L127" s="41" t="s">
        <v>317</v>
      </c>
      <c r="M127" s="41" t="s">
        <v>127</v>
      </c>
      <c r="N127" s="41">
        <v>18243259161</v>
      </c>
      <c r="O127" s="13">
        <f t="shared" si="10"/>
        <v>40</v>
      </c>
      <c r="P127" s="13">
        <v>40</v>
      </c>
      <c r="Q127" s="20">
        <f t="shared" si="11"/>
        <v>1</v>
      </c>
      <c r="R127" s="13" t="s">
        <v>393</v>
      </c>
      <c r="S127" s="48"/>
      <c r="T127" s="48"/>
    </row>
    <row r="128" hidden="1" spans="1:20">
      <c r="A128" s="24"/>
      <c r="B128" s="24"/>
      <c r="C128" s="24"/>
      <c r="D128" s="24"/>
      <c r="E128" s="24"/>
      <c r="F128" s="24"/>
      <c r="G128" s="33"/>
      <c r="H128" s="33"/>
      <c r="I128" s="51"/>
      <c r="J128" s="33"/>
      <c r="K128" s="41" t="s">
        <v>318</v>
      </c>
      <c r="L128" s="41" t="s">
        <v>319</v>
      </c>
      <c r="M128" s="41" t="s">
        <v>127</v>
      </c>
      <c r="N128" s="41">
        <v>13943213650</v>
      </c>
      <c r="O128" s="13">
        <f t="shared" si="10"/>
        <v>40</v>
      </c>
      <c r="P128" s="13">
        <v>40</v>
      </c>
      <c r="Q128" s="20">
        <f t="shared" si="11"/>
        <v>1</v>
      </c>
      <c r="R128" s="13" t="s">
        <v>393</v>
      </c>
      <c r="S128" s="48"/>
      <c r="T128" s="48"/>
    </row>
    <row r="129" hidden="1" spans="1:20">
      <c r="A129" s="23">
        <v>30</v>
      </c>
      <c r="B129" s="24" t="s">
        <v>320</v>
      </c>
      <c r="C129" s="24" t="s">
        <v>293</v>
      </c>
      <c r="D129" s="24" t="s">
        <v>321</v>
      </c>
      <c r="E129" s="24" t="s">
        <v>63</v>
      </c>
      <c r="F129" s="23">
        <v>13620736355</v>
      </c>
      <c r="G129" s="13">
        <f>10*1</f>
        <v>10</v>
      </c>
      <c r="H129" s="13">
        <v>18</v>
      </c>
      <c r="I129" s="20">
        <f>H129/G129</f>
        <v>1.8</v>
      </c>
      <c r="J129" s="13" t="s">
        <v>393</v>
      </c>
      <c r="K129" s="28" t="s">
        <v>295</v>
      </c>
      <c r="L129" s="28" t="s">
        <v>296</v>
      </c>
      <c r="M129" s="41" t="s">
        <v>17</v>
      </c>
      <c r="N129" s="41">
        <v>15948509444</v>
      </c>
      <c r="O129" s="13">
        <f t="shared" si="10"/>
        <v>40</v>
      </c>
      <c r="P129" s="13">
        <f>P118</f>
        <v>51</v>
      </c>
      <c r="Q129" s="20">
        <f t="shared" si="11"/>
        <v>1.275</v>
      </c>
      <c r="R129" s="13" t="s">
        <v>393</v>
      </c>
      <c r="S129" s="43"/>
      <c r="T129" s="43"/>
    </row>
    <row r="130" hidden="1" spans="1:20">
      <c r="A130" s="23">
        <v>31</v>
      </c>
      <c r="B130" s="24" t="s">
        <v>322</v>
      </c>
      <c r="C130" s="24" t="s">
        <v>293</v>
      </c>
      <c r="D130" s="24" t="s">
        <v>455</v>
      </c>
      <c r="E130" s="24" t="s">
        <v>13</v>
      </c>
      <c r="F130" s="23">
        <v>15144320369</v>
      </c>
      <c r="G130" s="26">
        <f>10*1</f>
        <v>10</v>
      </c>
      <c r="H130" s="26">
        <v>42</v>
      </c>
      <c r="I130" s="47">
        <f>H130/G130</f>
        <v>4.2</v>
      </c>
      <c r="J130" s="26" t="s">
        <v>393</v>
      </c>
      <c r="K130" s="41" t="s">
        <v>324</v>
      </c>
      <c r="L130" s="41" t="s">
        <v>325</v>
      </c>
      <c r="M130" s="41" t="s">
        <v>17</v>
      </c>
      <c r="N130" s="41">
        <v>13578522567</v>
      </c>
      <c r="O130" s="13">
        <f t="shared" si="10"/>
        <v>40</v>
      </c>
      <c r="P130" s="13">
        <v>32</v>
      </c>
      <c r="Q130" s="20">
        <f t="shared" si="11"/>
        <v>0.8</v>
      </c>
      <c r="R130" s="13" t="s">
        <v>395</v>
      </c>
      <c r="S130" s="43"/>
      <c r="T130" s="43"/>
    </row>
    <row r="131" hidden="1" spans="1:20">
      <c r="A131" s="24"/>
      <c r="B131" s="24"/>
      <c r="C131" s="24"/>
      <c r="D131" s="24"/>
      <c r="E131" s="24"/>
      <c r="F131" s="24"/>
      <c r="G131" s="31"/>
      <c r="H131" s="31"/>
      <c r="I131" s="50"/>
      <c r="J131" s="31"/>
      <c r="K131" s="41" t="s">
        <v>326</v>
      </c>
      <c r="L131" s="41" t="s">
        <v>327</v>
      </c>
      <c r="M131" s="41" t="s">
        <v>17</v>
      </c>
      <c r="N131" s="41">
        <v>13944626399</v>
      </c>
      <c r="O131" s="13">
        <f t="shared" si="10"/>
        <v>40</v>
      </c>
      <c r="P131" s="13">
        <v>22</v>
      </c>
      <c r="Q131" s="20">
        <f t="shared" si="11"/>
        <v>0.55</v>
      </c>
      <c r="R131" s="13" t="s">
        <v>395</v>
      </c>
      <c r="S131" s="48"/>
      <c r="T131" s="48"/>
    </row>
    <row r="132" hidden="1" spans="1:20">
      <c r="A132" s="24"/>
      <c r="B132" s="24"/>
      <c r="C132" s="24"/>
      <c r="D132" s="24"/>
      <c r="E132" s="24"/>
      <c r="F132" s="24"/>
      <c r="G132" s="31"/>
      <c r="H132" s="31"/>
      <c r="I132" s="50"/>
      <c r="J132" s="31"/>
      <c r="K132" s="41" t="s">
        <v>328</v>
      </c>
      <c r="L132" s="41" t="s">
        <v>329</v>
      </c>
      <c r="M132" s="41" t="s">
        <v>17</v>
      </c>
      <c r="N132" s="41">
        <v>13704441286</v>
      </c>
      <c r="O132" s="13">
        <f t="shared" si="10"/>
        <v>40</v>
      </c>
      <c r="P132" s="13">
        <v>52</v>
      </c>
      <c r="Q132" s="20">
        <f t="shared" si="11"/>
        <v>1.3</v>
      </c>
      <c r="R132" s="13" t="s">
        <v>393</v>
      </c>
      <c r="S132" s="48"/>
      <c r="T132" s="48"/>
    </row>
    <row r="133" hidden="1" spans="1:20">
      <c r="A133" s="24"/>
      <c r="B133" s="24"/>
      <c r="C133" s="24"/>
      <c r="D133" s="24"/>
      <c r="E133" s="24"/>
      <c r="F133" s="24"/>
      <c r="G133" s="31"/>
      <c r="H133" s="31"/>
      <c r="I133" s="50"/>
      <c r="J133" s="31"/>
      <c r="K133" s="41" t="s">
        <v>330</v>
      </c>
      <c r="L133" s="41" t="s">
        <v>331</v>
      </c>
      <c r="M133" s="41" t="s">
        <v>17</v>
      </c>
      <c r="N133" s="41">
        <v>13704341248</v>
      </c>
      <c r="O133" s="13">
        <f t="shared" ref="O133:O156" si="18">10*4</f>
        <v>40</v>
      </c>
      <c r="P133" s="13">
        <v>53</v>
      </c>
      <c r="Q133" s="20">
        <f t="shared" ref="Q133:Q156" si="19">P133/O133</f>
        <v>1.325</v>
      </c>
      <c r="R133" s="13" t="s">
        <v>393</v>
      </c>
      <c r="S133" s="48"/>
      <c r="T133" s="48"/>
    </row>
    <row r="134" hidden="1" spans="1:20">
      <c r="A134" s="24"/>
      <c r="B134" s="24"/>
      <c r="C134" s="24"/>
      <c r="D134" s="24"/>
      <c r="E134" s="24"/>
      <c r="F134" s="24"/>
      <c r="G134" s="31"/>
      <c r="H134" s="31"/>
      <c r="I134" s="50"/>
      <c r="J134" s="31"/>
      <c r="K134" s="41" t="s">
        <v>332</v>
      </c>
      <c r="L134" s="41" t="s">
        <v>333</v>
      </c>
      <c r="M134" s="41" t="s">
        <v>17</v>
      </c>
      <c r="N134" s="41">
        <v>13943214548</v>
      </c>
      <c r="O134" s="13">
        <f t="shared" si="18"/>
        <v>40</v>
      </c>
      <c r="P134" s="13">
        <v>46</v>
      </c>
      <c r="Q134" s="20">
        <f t="shared" si="19"/>
        <v>1.15</v>
      </c>
      <c r="R134" s="13" t="s">
        <v>393</v>
      </c>
      <c r="S134" s="48"/>
      <c r="T134" s="48"/>
    </row>
    <row r="135" hidden="1" spans="1:20">
      <c r="A135" s="24"/>
      <c r="B135" s="24"/>
      <c r="C135" s="24"/>
      <c r="D135" s="24"/>
      <c r="E135" s="24"/>
      <c r="F135" s="24"/>
      <c r="G135" s="31"/>
      <c r="H135" s="31"/>
      <c r="I135" s="50"/>
      <c r="J135" s="31"/>
      <c r="K135" s="28" t="s">
        <v>297</v>
      </c>
      <c r="L135" s="28" t="s">
        <v>298</v>
      </c>
      <c r="M135" s="28" t="s">
        <v>17</v>
      </c>
      <c r="N135" s="44">
        <v>18744255959</v>
      </c>
      <c r="O135" s="13">
        <f t="shared" si="18"/>
        <v>40</v>
      </c>
      <c r="P135" s="13">
        <f>P119</f>
        <v>13</v>
      </c>
      <c r="Q135" s="20">
        <f t="shared" si="19"/>
        <v>0.325</v>
      </c>
      <c r="R135" s="13" t="s">
        <v>395</v>
      </c>
      <c r="S135" s="48"/>
      <c r="T135" s="48"/>
    </row>
    <row r="136" hidden="1" spans="1:20">
      <c r="A136" s="24"/>
      <c r="B136" s="24"/>
      <c r="C136" s="24"/>
      <c r="D136" s="24"/>
      <c r="E136" s="24"/>
      <c r="F136" s="24"/>
      <c r="G136" s="33"/>
      <c r="H136" s="33"/>
      <c r="I136" s="51"/>
      <c r="J136" s="33"/>
      <c r="K136" s="41" t="s">
        <v>299</v>
      </c>
      <c r="L136" s="41" t="s">
        <v>300</v>
      </c>
      <c r="M136" s="41" t="s">
        <v>17</v>
      </c>
      <c r="N136" s="44">
        <v>13664440207</v>
      </c>
      <c r="O136" s="13">
        <f t="shared" si="18"/>
        <v>40</v>
      </c>
      <c r="P136" s="13">
        <f>P120</f>
        <v>66</v>
      </c>
      <c r="Q136" s="20">
        <f t="shared" si="19"/>
        <v>1.65</v>
      </c>
      <c r="R136" s="13" t="s">
        <v>393</v>
      </c>
      <c r="S136" s="48"/>
      <c r="T136" s="48"/>
    </row>
    <row r="137" hidden="1" spans="1:20">
      <c r="A137" s="23">
        <v>32</v>
      </c>
      <c r="B137" s="24" t="s">
        <v>334</v>
      </c>
      <c r="C137" s="24" t="s">
        <v>293</v>
      </c>
      <c r="D137" s="24" t="s">
        <v>361</v>
      </c>
      <c r="E137" s="24" t="s">
        <v>138</v>
      </c>
      <c r="F137" s="23">
        <v>13654321788</v>
      </c>
      <c r="G137" s="26">
        <f t="shared" ref="G137:G141" si="20">10*1</f>
        <v>10</v>
      </c>
      <c r="H137" s="26">
        <v>18</v>
      </c>
      <c r="I137" s="47">
        <f t="shared" ref="I137:I141" si="21">H137/G137</f>
        <v>1.8</v>
      </c>
      <c r="J137" s="26" t="s">
        <v>393</v>
      </c>
      <c r="K137" s="28" t="s">
        <v>336</v>
      </c>
      <c r="L137" s="28" t="s">
        <v>337</v>
      </c>
      <c r="M137" s="41" t="s">
        <v>17</v>
      </c>
      <c r="N137" s="41">
        <v>15948409300</v>
      </c>
      <c r="O137" s="13">
        <f t="shared" si="18"/>
        <v>40</v>
      </c>
      <c r="P137" s="13">
        <v>31</v>
      </c>
      <c r="Q137" s="20">
        <f t="shared" si="19"/>
        <v>0.775</v>
      </c>
      <c r="R137" s="13" t="s">
        <v>395</v>
      </c>
      <c r="S137" s="43"/>
      <c r="T137" s="43"/>
    </row>
    <row r="138" hidden="1" spans="1:20">
      <c r="A138" s="24"/>
      <c r="B138" s="24"/>
      <c r="C138" s="24"/>
      <c r="D138" s="24"/>
      <c r="E138" s="24"/>
      <c r="F138" s="24"/>
      <c r="G138" s="33"/>
      <c r="H138" s="33"/>
      <c r="I138" s="51"/>
      <c r="J138" s="33"/>
      <c r="K138" s="28" t="s">
        <v>338</v>
      </c>
      <c r="L138" s="28" t="s">
        <v>339</v>
      </c>
      <c r="M138" s="41" t="s">
        <v>17</v>
      </c>
      <c r="N138" s="41">
        <v>18744254466</v>
      </c>
      <c r="O138" s="13">
        <f t="shared" si="18"/>
        <v>40</v>
      </c>
      <c r="P138" s="13">
        <v>43</v>
      </c>
      <c r="Q138" s="20">
        <f t="shared" si="19"/>
        <v>1.075</v>
      </c>
      <c r="R138" s="13" t="s">
        <v>393</v>
      </c>
      <c r="S138" s="48"/>
      <c r="T138" s="48"/>
    </row>
    <row r="139" hidden="1" spans="1:20">
      <c r="A139" s="23">
        <v>33</v>
      </c>
      <c r="B139" s="24" t="s">
        <v>340</v>
      </c>
      <c r="C139" s="41" t="s">
        <v>230</v>
      </c>
      <c r="D139" s="41" t="s">
        <v>240</v>
      </c>
      <c r="E139" s="41" t="s">
        <v>134</v>
      </c>
      <c r="F139" s="41">
        <v>15948506565</v>
      </c>
      <c r="G139" s="26">
        <f t="shared" si="20"/>
        <v>10</v>
      </c>
      <c r="H139" s="26">
        <v>35</v>
      </c>
      <c r="I139" s="47">
        <f t="shared" si="21"/>
        <v>3.5</v>
      </c>
      <c r="J139" s="26" t="s">
        <v>393</v>
      </c>
      <c r="K139" s="41" t="s">
        <v>343</v>
      </c>
      <c r="L139" s="57" t="s">
        <v>344</v>
      </c>
      <c r="M139" s="41" t="s">
        <v>127</v>
      </c>
      <c r="N139" s="37">
        <v>13944600008</v>
      </c>
      <c r="O139" s="13">
        <f t="shared" si="18"/>
        <v>40</v>
      </c>
      <c r="P139" s="13">
        <v>30</v>
      </c>
      <c r="Q139" s="20">
        <f t="shared" si="19"/>
        <v>0.75</v>
      </c>
      <c r="R139" s="13" t="s">
        <v>395</v>
      </c>
      <c r="S139" s="42"/>
      <c r="T139" s="42"/>
    </row>
    <row r="140" hidden="1" spans="1:20">
      <c r="A140" s="24"/>
      <c r="B140" s="24"/>
      <c r="C140" s="41"/>
      <c r="D140" s="41"/>
      <c r="E140" s="41"/>
      <c r="F140" s="41"/>
      <c r="G140" s="33"/>
      <c r="H140" s="33"/>
      <c r="I140" s="51"/>
      <c r="J140" s="33"/>
      <c r="K140" s="41" t="s">
        <v>345</v>
      </c>
      <c r="L140" s="57" t="s">
        <v>456</v>
      </c>
      <c r="M140" s="41" t="s">
        <v>127</v>
      </c>
      <c r="N140" s="37">
        <v>15943238645</v>
      </c>
      <c r="O140" s="13">
        <f t="shared" si="18"/>
        <v>40</v>
      </c>
      <c r="P140" s="13">
        <v>62</v>
      </c>
      <c r="Q140" s="20">
        <f t="shared" si="19"/>
        <v>1.55</v>
      </c>
      <c r="R140" s="13" t="s">
        <v>393</v>
      </c>
      <c r="S140" s="42"/>
      <c r="T140" s="42"/>
    </row>
    <row r="141" hidden="1" spans="1:20">
      <c r="A141" s="24"/>
      <c r="B141" s="24"/>
      <c r="C141" s="24" t="s">
        <v>99</v>
      </c>
      <c r="D141" s="24" t="s">
        <v>457</v>
      </c>
      <c r="E141" s="24" t="s">
        <v>78</v>
      </c>
      <c r="F141" s="44">
        <v>13943212599</v>
      </c>
      <c r="G141" s="26">
        <f t="shared" si="20"/>
        <v>10</v>
      </c>
      <c r="H141" s="26">
        <v>22</v>
      </c>
      <c r="I141" s="47">
        <f t="shared" si="21"/>
        <v>2.2</v>
      </c>
      <c r="J141" s="26" t="s">
        <v>393</v>
      </c>
      <c r="K141" s="41" t="s">
        <v>348</v>
      </c>
      <c r="L141" s="41" t="s">
        <v>349</v>
      </c>
      <c r="M141" s="41" t="s">
        <v>127</v>
      </c>
      <c r="N141" s="41">
        <v>13578540779</v>
      </c>
      <c r="O141" s="13">
        <f t="shared" si="18"/>
        <v>40</v>
      </c>
      <c r="P141" s="13">
        <v>52</v>
      </c>
      <c r="Q141" s="20">
        <f t="shared" si="19"/>
        <v>1.3</v>
      </c>
      <c r="R141" s="13" t="s">
        <v>393</v>
      </c>
      <c r="S141" s="38"/>
      <c r="T141" s="38"/>
    </row>
    <row r="142" hidden="1" spans="1:20">
      <c r="A142" s="24"/>
      <c r="B142" s="24"/>
      <c r="C142" s="24"/>
      <c r="D142" s="24"/>
      <c r="E142" s="24"/>
      <c r="F142" s="44"/>
      <c r="G142" s="33"/>
      <c r="H142" s="33"/>
      <c r="I142" s="51"/>
      <c r="J142" s="33"/>
      <c r="K142" s="37" t="s">
        <v>350</v>
      </c>
      <c r="L142" s="37" t="s">
        <v>351</v>
      </c>
      <c r="M142" s="41" t="s">
        <v>127</v>
      </c>
      <c r="N142" s="37">
        <v>13578540073</v>
      </c>
      <c r="O142" s="13">
        <f t="shared" si="18"/>
        <v>40</v>
      </c>
      <c r="P142" s="13">
        <v>49</v>
      </c>
      <c r="Q142" s="20">
        <f t="shared" si="19"/>
        <v>1.225</v>
      </c>
      <c r="R142" s="13" t="s">
        <v>393</v>
      </c>
      <c r="S142" s="38"/>
      <c r="T142" s="38"/>
    </row>
    <row r="143" hidden="1" spans="1:20">
      <c r="A143" s="23">
        <v>34</v>
      </c>
      <c r="B143" s="24" t="s">
        <v>352</v>
      </c>
      <c r="C143" s="24" t="s">
        <v>99</v>
      </c>
      <c r="D143" s="24" t="s">
        <v>457</v>
      </c>
      <c r="E143" s="24" t="s">
        <v>78</v>
      </c>
      <c r="F143" s="44">
        <v>13943212599</v>
      </c>
      <c r="G143" s="13">
        <f t="shared" ref="G143:G148" si="22">10*1</f>
        <v>10</v>
      </c>
      <c r="H143" s="13">
        <f>H141</f>
        <v>22</v>
      </c>
      <c r="I143" s="20">
        <f t="shared" ref="I143:I148" si="23">H143/G143</f>
        <v>2.2</v>
      </c>
      <c r="J143" s="13" t="s">
        <v>393</v>
      </c>
      <c r="K143" s="37" t="s">
        <v>350</v>
      </c>
      <c r="L143" s="37" t="s">
        <v>351</v>
      </c>
      <c r="M143" s="41" t="s">
        <v>127</v>
      </c>
      <c r="N143" s="37">
        <v>13578540073</v>
      </c>
      <c r="O143" s="13">
        <f t="shared" si="18"/>
        <v>40</v>
      </c>
      <c r="P143" s="13">
        <f>P142</f>
        <v>49</v>
      </c>
      <c r="Q143" s="20">
        <f t="shared" si="19"/>
        <v>1.225</v>
      </c>
      <c r="R143" s="13" t="s">
        <v>393</v>
      </c>
      <c r="S143" s="38"/>
      <c r="T143" s="38"/>
    </row>
    <row r="144" hidden="1" spans="1:20">
      <c r="A144" s="23">
        <v>35</v>
      </c>
      <c r="B144" s="24" t="s">
        <v>353</v>
      </c>
      <c r="C144" s="24" t="s">
        <v>99</v>
      </c>
      <c r="D144" s="24" t="s">
        <v>458</v>
      </c>
      <c r="E144" s="24" t="s">
        <v>63</v>
      </c>
      <c r="F144" s="44">
        <v>15604320932</v>
      </c>
      <c r="G144" s="26">
        <f t="shared" si="22"/>
        <v>10</v>
      </c>
      <c r="H144" s="26">
        <v>12</v>
      </c>
      <c r="I144" s="47">
        <f t="shared" si="23"/>
        <v>1.2</v>
      </c>
      <c r="J144" s="26" t="s">
        <v>393</v>
      </c>
      <c r="K144" s="37" t="s">
        <v>355</v>
      </c>
      <c r="L144" s="37" t="s">
        <v>356</v>
      </c>
      <c r="M144" s="41" t="s">
        <v>127</v>
      </c>
      <c r="N144" s="37">
        <v>15886244666</v>
      </c>
      <c r="O144" s="13">
        <f t="shared" si="18"/>
        <v>40</v>
      </c>
      <c r="P144" s="13">
        <v>9</v>
      </c>
      <c r="Q144" s="20">
        <f t="shared" si="19"/>
        <v>0.225</v>
      </c>
      <c r="R144" s="13" t="s">
        <v>395</v>
      </c>
      <c r="S144" s="38"/>
      <c r="T144" s="38"/>
    </row>
    <row r="145" hidden="1" spans="1:20">
      <c r="A145" s="24"/>
      <c r="B145" s="24"/>
      <c r="C145" s="24"/>
      <c r="D145" s="24"/>
      <c r="E145" s="24"/>
      <c r="F145" s="44"/>
      <c r="G145" s="31"/>
      <c r="H145" s="31"/>
      <c r="I145" s="50"/>
      <c r="J145" s="31"/>
      <c r="K145" s="37" t="s">
        <v>357</v>
      </c>
      <c r="L145" s="37" t="s">
        <v>358</v>
      </c>
      <c r="M145" s="41" t="s">
        <v>127</v>
      </c>
      <c r="N145" s="37">
        <v>13634328001</v>
      </c>
      <c r="O145" s="13">
        <f t="shared" si="18"/>
        <v>40</v>
      </c>
      <c r="P145" s="13">
        <v>33</v>
      </c>
      <c r="Q145" s="20">
        <f t="shared" si="19"/>
        <v>0.825</v>
      </c>
      <c r="R145" s="13" t="s">
        <v>395</v>
      </c>
      <c r="S145" s="38"/>
      <c r="T145" s="38"/>
    </row>
    <row r="146" hidden="1" spans="1:20">
      <c r="A146" s="24"/>
      <c r="B146" s="24"/>
      <c r="C146" s="24"/>
      <c r="D146" s="24"/>
      <c r="E146" s="24"/>
      <c r="F146" s="44"/>
      <c r="G146" s="33"/>
      <c r="H146" s="33"/>
      <c r="I146" s="51"/>
      <c r="J146" s="33"/>
      <c r="K146" s="37" t="s">
        <v>306</v>
      </c>
      <c r="L146" s="37" t="s">
        <v>453</v>
      </c>
      <c r="M146" s="41" t="s">
        <v>127</v>
      </c>
      <c r="N146" s="37">
        <v>15124489989</v>
      </c>
      <c r="O146" s="13">
        <f t="shared" si="18"/>
        <v>40</v>
      </c>
      <c r="P146" s="13">
        <f>P123</f>
        <v>42</v>
      </c>
      <c r="Q146" s="20">
        <f t="shared" si="19"/>
        <v>1.05</v>
      </c>
      <c r="R146" s="13" t="s">
        <v>393</v>
      </c>
      <c r="S146" s="38"/>
      <c r="T146" s="38"/>
    </row>
    <row r="147" hidden="1" spans="1:20">
      <c r="A147" s="23">
        <v>36</v>
      </c>
      <c r="B147" s="24" t="s">
        <v>360</v>
      </c>
      <c r="C147" s="24" t="s">
        <v>293</v>
      </c>
      <c r="D147" s="24" t="s">
        <v>459</v>
      </c>
      <c r="E147" s="24" t="s">
        <v>78</v>
      </c>
      <c r="F147" s="23">
        <v>17643225777</v>
      </c>
      <c r="G147" s="13">
        <f t="shared" si="22"/>
        <v>10</v>
      </c>
      <c r="H147" s="13">
        <v>17</v>
      </c>
      <c r="I147" s="20">
        <f t="shared" si="23"/>
        <v>1.7</v>
      </c>
      <c r="J147" s="13" t="s">
        <v>393</v>
      </c>
      <c r="K147" s="41" t="s">
        <v>362</v>
      </c>
      <c r="L147" s="41" t="s">
        <v>363</v>
      </c>
      <c r="M147" s="41" t="s">
        <v>127</v>
      </c>
      <c r="N147" s="41">
        <v>13578529740</v>
      </c>
      <c r="O147" s="13">
        <f t="shared" si="18"/>
        <v>40</v>
      </c>
      <c r="P147" s="13">
        <v>60</v>
      </c>
      <c r="Q147" s="20">
        <f t="shared" si="19"/>
        <v>1.5</v>
      </c>
      <c r="R147" s="13" t="s">
        <v>393</v>
      </c>
      <c r="S147" s="43"/>
      <c r="T147" s="43"/>
    </row>
    <row r="148" hidden="1" spans="1:20">
      <c r="A148" s="24"/>
      <c r="B148" s="24"/>
      <c r="C148" s="24" t="s">
        <v>99</v>
      </c>
      <c r="D148" s="24" t="s">
        <v>458</v>
      </c>
      <c r="E148" s="24" t="s">
        <v>63</v>
      </c>
      <c r="F148" s="44">
        <v>15604320932</v>
      </c>
      <c r="G148" s="26">
        <f t="shared" si="22"/>
        <v>10</v>
      </c>
      <c r="H148" s="26">
        <f>H144</f>
        <v>12</v>
      </c>
      <c r="I148" s="47">
        <f t="shared" si="23"/>
        <v>1.2</v>
      </c>
      <c r="J148" s="26" t="s">
        <v>393</v>
      </c>
      <c r="K148" s="37" t="s">
        <v>355</v>
      </c>
      <c r="L148" s="37" t="s">
        <v>356</v>
      </c>
      <c r="M148" s="41" t="s">
        <v>127</v>
      </c>
      <c r="N148" s="37">
        <v>15886244666</v>
      </c>
      <c r="O148" s="13">
        <f t="shared" si="18"/>
        <v>40</v>
      </c>
      <c r="P148" s="13">
        <f>P144</f>
        <v>9</v>
      </c>
      <c r="Q148" s="20">
        <f t="shared" si="19"/>
        <v>0.225</v>
      </c>
      <c r="R148" s="13" t="s">
        <v>395</v>
      </c>
      <c r="S148" s="38"/>
      <c r="T148" s="38"/>
    </row>
    <row r="149" hidden="1" spans="1:20">
      <c r="A149" s="24"/>
      <c r="B149" s="24"/>
      <c r="C149" s="24"/>
      <c r="D149" s="24"/>
      <c r="E149" s="24"/>
      <c r="F149" s="44"/>
      <c r="G149" s="33"/>
      <c r="H149" s="33"/>
      <c r="I149" s="51"/>
      <c r="J149" s="33"/>
      <c r="K149" s="37" t="s">
        <v>357</v>
      </c>
      <c r="L149" s="37" t="s">
        <v>358</v>
      </c>
      <c r="M149" s="41" t="s">
        <v>127</v>
      </c>
      <c r="N149" s="37">
        <v>13634328001</v>
      </c>
      <c r="O149" s="13">
        <f t="shared" si="18"/>
        <v>40</v>
      </c>
      <c r="P149" s="13">
        <f>P145</f>
        <v>33</v>
      </c>
      <c r="Q149" s="20">
        <f t="shared" si="19"/>
        <v>0.825</v>
      </c>
      <c r="R149" s="13" t="s">
        <v>395</v>
      </c>
      <c r="S149" s="38"/>
      <c r="T149" s="38"/>
    </row>
    <row r="150" hidden="1" spans="1:20">
      <c r="A150" s="23">
        <v>37</v>
      </c>
      <c r="B150" s="24" t="s">
        <v>366</v>
      </c>
      <c r="C150" s="24" t="s">
        <v>99</v>
      </c>
      <c r="D150" s="24" t="s">
        <v>460</v>
      </c>
      <c r="E150" s="24" t="s">
        <v>63</v>
      </c>
      <c r="F150" s="53">
        <v>18626737368</v>
      </c>
      <c r="G150" s="26">
        <f t="shared" ref="G150:G153" si="24">10*1</f>
        <v>10</v>
      </c>
      <c r="H150" s="26">
        <v>3</v>
      </c>
      <c r="I150" s="47">
        <f t="shared" ref="I150:I153" si="25">H150/G150</f>
        <v>0.3</v>
      </c>
      <c r="J150" s="26" t="s">
        <v>395</v>
      </c>
      <c r="K150" s="37" t="s">
        <v>367</v>
      </c>
      <c r="L150" s="37" t="s">
        <v>368</v>
      </c>
      <c r="M150" s="41" t="s">
        <v>127</v>
      </c>
      <c r="N150" s="37">
        <v>15981135099</v>
      </c>
      <c r="O150" s="13">
        <f t="shared" si="18"/>
        <v>40</v>
      </c>
      <c r="P150" s="13">
        <v>48</v>
      </c>
      <c r="Q150" s="20">
        <f t="shared" si="19"/>
        <v>1.2</v>
      </c>
      <c r="R150" s="13" t="s">
        <v>393</v>
      </c>
      <c r="S150" s="54"/>
      <c r="T150" s="54"/>
    </row>
    <row r="151" hidden="1" spans="1:20">
      <c r="A151" s="24"/>
      <c r="B151" s="24"/>
      <c r="C151" s="24"/>
      <c r="D151" s="24"/>
      <c r="E151" s="24"/>
      <c r="F151" s="53"/>
      <c r="G151" s="33"/>
      <c r="H151" s="33"/>
      <c r="I151" s="51"/>
      <c r="J151" s="33"/>
      <c r="K151" s="37" t="s">
        <v>306</v>
      </c>
      <c r="L151" s="37" t="s">
        <v>453</v>
      </c>
      <c r="M151" s="41" t="s">
        <v>127</v>
      </c>
      <c r="N151" s="37">
        <v>15124489989</v>
      </c>
      <c r="O151" s="13">
        <f t="shared" si="18"/>
        <v>40</v>
      </c>
      <c r="P151" s="13">
        <f>P123</f>
        <v>42</v>
      </c>
      <c r="Q151" s="20">
        <f t="shared" si="19"/>
        <v>1.05</v>
      </c>
      <c r="R151" s="13" t="s">
        <v>393</v>
      </c>
      <c r="S151" s="54"/>
      <c r="T151" s="54"/>
    </row>
    <row r="152" hidden="1" spans="1:20">
      <c r="A152" s="23">
        <v>38</v>
      </c>
      <c r="B152" s="24" t="s">
        <v>369</v>
      </c>
      <c r="C152" s="24" t="s">
        <v>251</v>
      </c>
      <c r="D152" s="24" t="s">
        <v>461</v>
      </c>
      <c r="E152" s="24" t="s">
        <v>63</v>
      </c>
      <c r="F152" s="23">
        <v>18844252377</v>
      </c>
      <c r="G152" s="13">
        <f t="shared" si="24"/>
        <v>10</v>
      </c>
      <c r="H152" s="13">
        <v>10</v>
      </c>
      <c r="I152" s="20">
        <f t="shared" si="25"/>
        <v>1</v>
      </c>
      <c r="J152" s="13" t="s">
        <v>393</v>
      </c>
      <c r="K152" s="41" t="s">
        <v>310</v>
      </c>
      <c r="L152" s="41" t="s">
        <v>311</v>
      </c>
      <c r="M152" s="41" t="s">
        <v>127</v>
      </c>
      <c r="N152" s="41">
        <v>15948400519</v>
      </c>
      <c r="O152" s="13">
        <f t="shared" si="18"/>
        <v>40</v>
      </c>
      <c r="P152" s="13">
        <f>P124</f>
        <v>66</v>
      </c>
      <c r="Q152" s="20">
        <f t="shared" si="19"/>
        <v>1.65</v>
      </c>
      <c r="R152" s="13" t="s">
        <v>393</v>
      </c>
      <c r="S152" s="43"/>
      <c r="T152" s="43"/>
    </row>
    <row r="153" hidden="1" spans="1:20">
      <c r="A153" s="45">
        <v>39</v>
      </c>
      <c r="B153" s="46" t="s">
        <v>462</v>
      </c>
      <c r="C153" s="24" t="s">
        <v>251</v>
      </c>
      <c r="D153" s="46" t="s">
        <v>463</v>
      </c>
      <c r="E153" s="24" t="s">
        <v>63</v>
      </c>
      <c r="F153" s="23"/>
      <c r="G153" s="26">
        <f t="shared" si="24"/>
        <v>10</v>
      </c>
      <c r="H153" s="26">
        <v>0</v>
      </c>
      <c r="I153" s="47">
        <f t="shared" si="25"/>
        <v>0</v>
      </c>
      <c r="J153" s="26" t="s">
        <v>395</v>
      </c>
      <c r="K153" s="41" t="s">
        <v>249</v>
      </c>
      <c r="L153" s="41" t="s">
        <v>255</v>
      </c>
      <c r="M153" s="41" t="s">
        <v>127</v>
      </c>
      <c r="N153" s="41">
        <v>15981127679</v>
      </c>
      <c r="O153" s="13">
        <f t="shared" si="18"/>
        <v>40</v>
      </c>
      <c r="P153" s="13">
        <f>P102</f>
        <v>40</v>
      </c>
      <c r="Q153" s="20">
        <f t="shared" si="19"/>
        <v>1</v>
      </c>
      <c r="R153" s="13" t="s">
        <v>393</v>
      </c>
      <c r="S153" s="43"/>
      <c r="T153" s="43"/>
    </row>
    <row r="154" hidden="1" spans="1:20">
      <c r="A154" s="49"/>
      <c r="B154" s="49"/>
      <c r="C154" s="24"/>
      <c r="D154" s="49"/>
      <c r="E154" s="24"/>
      <c r="F154" s="24"/>
      <c r="G154" s="31"/>
      <c r="H154" s="31"/>
      <c r="I154" s="50"/>
      <c r="J154" s="31"/>
      <c r="K154" s="41" t="s">
        <v>256</v>
      </c>
      <c r="L154" s="41" t="s">
        <v>257</v>
      </c>
      <c r="M154" s="41" t="s">
        <v>127</v>
      </c>
      <c r="N154" s="41">
        <v>13578521376</v>
      </c>
      <c r="O154" s="13">
        <f t="shared" si="18"/>
        <v>40</v>
      </c>
      <c r="P154" s="13">
        <f>P103</f>
        <v>40</v>
      </c>
      <c r="Q154" s="20">
        <f t="shared" si="19"/>
        <v>1</v>
      </c>
      <c r="R154" s="13" t="s">
        <v>393</v>
      </c>
      <c r="S154" s="48"/>
      <c r="T154" s="48"/>
    </row>
    <row r="155" hidden="1" spans="1:20">
      <c r="A155" s="52"/>
      <c r="B155" s="52"/>
      <c r="C155" s="24"/>
      <c r="D155" s="52"/>
      <c r="E155" s="24"/>
      <c r="F155" s="24"/>
      <c r="G155" s="33"/>
      <c r="H155" s="33"/>
      <c r="I155" s="51"/>
      <c r="J155" s="33"/>
      <c r="K155" s="41" t="s">
        <v>373</v>
      </c>
      <c r="L155" s="41" t="s">
        <v>374</v>
      </c>
      <c r="M155" s="41" t="s">
        <v>127</v>
      </c>
      <c r="N155" s="41">
        <v>13804441516</v>
      </c>
      <c r="O155" s="13">
        <f t="shared" si="18"/>
        <v>40</v>
      </c>
      <c r="P155" s="13">
        <v>47</v>
      </c>
      <c r="Q155" s="20">
        <f t="shared" si="19"/>
        <v>1.175</v>
      </c>
      <c r="R155" s="13" t="s">
        <v>393</v>
      </c>
      <c r="S155" s="48"/>
      <c r="T155" s="48"/>
    </row>
    <row r="156" hidden="1" spans="1:20">
      <c r="A156" s="23">
        <v>40</v>
      </c>
      <c r="B156" s="24" t="s">
        <v>375</v>
      </c>
      <c r="C156" s="24" t="s">
        <v>251</v>
      </c>
      <c r="D156" s="24" t="s">
        <v>463</v>
      </c>
      <c r="E156" s="24" t="s">
        <v>63</v>
      </c>
      <c r="F156" s="23"/>
      <c r="G156" s="13">
        <f>10*1</f>
        <v>10</v>
      </c>
      <c r="H156" s="13">
        <v>0</v>
      </c>
      <c r="I156" s="20">
        <f>H156/G156</f>
        <v>0</v>
      </c>
      <c r="J156" s="13" t="s">
        <v>395</v>
      </c>
      <c r="K156" s="41" t="s">
        <v>378</v>
      </c>
      <c r="L156" s="41" t="s">
        <v>464</v>
      </c>
      <c r="M156" s="41" t="s">
        <v>127</v>
      </c>
      <c r="N156" s="41">
        <v>15948508245</v>
      </c>
      <c r="O156" s="13">
        <f t="shared" si="18"/>
        <v>40</v>
      </c>
      <c r="P156" s="13">
        <v>48</v>
      </c>
      <c r="Q156" s="20">
        <f t="shared" si="19"/>
        <v>1.2</v>
      </c>
      <c r="R156" s="13" t="s">
        <v>393</v>
      </c>
      <c r="S156" s="43"/>
      <c r="T156" s="43"/>
    </row>
  </sheetData>
  <autoFilter xmlns:etc="http://www.wps.cn/officeDocument/2017/etCustomData" ref="A4:T156" etc:filterBottomFollowUsedRange="0">
    <filterColumn colId="2">
      <customFilters>
        <customFilter operator="equal" val="开发区"/>
      </customFilters>
    </filterColumn>
    <extLst/>
  </autoFilter>
  <mergeCells count="337">
    <mergeCell ref="A1:R1"/>
    <mergeCell ref="C2:F2"/>
    <mergeCell ref="K2:R2"/>
    <mergeCell ref="A2:A3"/>
    <mergeCell ref="A5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5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5:C10"/>
    <mergeCell ref="C11:C21"/>
    <mergeCell ref="C25:C26"/>
    <mergeCell ref="C27:C30"/>
    <mergeCell ref="C32:C33"/>
    <mergeCell ref="C35:C40"/>
    <mergeCell ref="C41:C45"/>
    <mergeCell ref="C49:C51"/>
    <mergeCell ref="C53:C60"/>
    <mergeCell ref="C62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5:D10"/>
    <mergeCell ref="D11:D21"/>
    <mergeCell ref="D25:D26"/>
    <mergeCell ref="D27:D30"/>
    <mergeCell ref="D32:D33"/>
    <mergeCell ref="D35:D40"/>
    <mergeCell ref="D41:D45"/>
    <mergeCell ref="D49:D51"/>
    <mergeCell ref="D53:D60"/>
    <mergeCell ref="D62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5:E10"/>
    <mergeCell ref="E11:E21"/>
    <mergeCell ref="E25:E26"/>
    <mergeCell ref="E27:E30"/>
    <mergeCell ref="E32:E33"/>
    <mergeCell ref="E35:E40"/>
    <mergeCell ref="E41:E45"/>
    <mergeCell ref="E49:E51"/>
    <mergeCell ref="E53:E60"/>
    <mergeCell ref="E62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5:F10"/>
    <mergeCell ref="F11:F21"/>
    <mergeCell ref="F25:F26"/>
    <mergeCell ref="F27:F30"/>
    <mergeCell ref="F32:F33"/>
    <mergeCell ref="F35:F40"/>
    <mergeCell ref="F41:F45"/>
    <mergeCell ref="F49:F51"/>
    <mergeCell ref="F53:F60"/>
    <mergeCell ref="F62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  <mergeCell ref="G5:G10"/>
    <mergeCell ref="G11:G21"/>
    <mergeCell ref="G25:G26"/>
    <mergeCell ref="G27:G30"/>
    <mergeCell ref="G32:G33"/>
    <mergeCell ref="G35:G40"/>
    <mergeCell ref="G41:G45"/>
    <mergeCell ref="G49:G51"/>
    <mergeCell ref="G53:G60"/>
    <mergeCell ref="G62:G63"/>
    <mergeCell ref="G64:G69"/>
    <mergeCell ref="G70:G71"/>
    <mergeCell ref="G72:G75"/>
    <mergeCell ref="G76:G83"/>
    <mergeCell ref="G84:G87"/>
    <mergeCell ref="G88:G90"/>
    <mergeCell ref="G93:G95"/>
    <mergeCell ref="G96:G100"/>
    <mergeCell ref="G101:G104"/>
    <mergeCell ref="G106:G107"/>
    <mergeCell ref="G108:G110"/>
    <mergeCell ref="G111:G113"/>
    <mergeCell ref="G114:G115"/>
    <mergeCell ref="G118:G121"/>
    <mergeCell ref="G122:G123"/>
    <mergeCell ref="G124:G128"/>
    <mergeCell ref="G130:G136"/>
    <mergeCell ref="G137:G138"/>
    <mergeCell ref="G139:G140"/>
    <mergeCell ref="G141:G142"/>
    <mergeCell ref="G144:G146"/>
    <mergeCell ref="G148:G149"/>
    <mergeCell ref="G150:G151"/>
    <mergeCell ref="G153:G155"/>
    <mergeCell ref="H5:H10"/>
    <mergeCell ref="H11:H21"/>
    <mergeCell ref="H25:H26"/>
    <mergeCell ref="H27:H30"/>
    <mergeCell ref="H32:H33"/>
    <mergeCell ref="H35:H40"/>
    <mergeCell ref="H41:H45"/>
    <mergeCell ref="H49:H51"/>
    <mergeCell ref="H53:H60"/>
    <mergeCell ref="H62:H63"/>
    <mergeCell ref="H64:H69"/>
    <mergeCell ref="H70:H71"/>
    <mergeCell ref="H72:H75"/>
    <mergeCell ref="H76:H83"/>
    <mergeCell ref="H84:H87"/>
    <mergeCell ref="H88:H90"/>
    <mergeCell ref="H93:H95"/>
    <mergeCell ref="H96:H100"/>
    <mergeCell ref="H101:H104"/>
    <mergeCell ref="H106:H107"/>
    <mergeCell ref="H108:H110"/>
    <mergeCell ref="H111:H113"/>
    <mergeCell ref="H114:H115"/>
    <mergeCell ref="H118:H121"/>
    <mergeCell ref="H122:H123"/>
    <mergeCell ref="H124:H128"/>
    <mergeCell ref="H130:H136"/>
    <mergeCell ref="H137:H138"/>
    <mergeCell ref="H139:H140"/>
    <mergeCell ref="H141:H142"/>
    <mergeCell ref="H144:H146"/>
    <mergeCell ref="H148:H149"/>
    <mergeCell ref="H150:H151"/>
    <mergeCell ref="H153:H155"/>
    <mergeCell ref="I5:I10"/>
    <mergeCell ref="I11:I21"/>
    <mergeCell ref="I25:I26"/>
    <mergeCell ref="I27:I30"/>
    <mergeCell ref="I32:I33"/>
    <mergeCell ref="I35:I40"/>
    <mergeCell ref="I41:I45"/>
    <mergeCell ref="I49:I51"/>
    <mergeCell ref="I53:I60"/>
    <mergeCell ref="I62:I63"/>
    <mergeCell ref="I64:I69"/>
    <mergeCell ref="I70:I71"/>
    <mergeCell ref="I72:I75"/>
    <mergeCell ref="I76:I83"/>
    <mergeCell ref="I84:I87"/>
    <mergeCell ref="I88:I90"/>
    <mergeCell ref="I93:I95"/>
    <mergeCell ref="I96:I100"/>
    <mergeCell ref="I101:I104"/>
    <mergeCell ref="I106:I107"/>
    <mergeCell ref="I108:I110"/>
    <mergeCell ref="I111:I113"/>
    <mergeCell ref="I114:I115"/>
    <mergeCell ref="I118:I121"/>
    <mergeCell ref="I122:I123"/>
    <mergeCell ref="I124:I128"/>
    <mergeCell ref="I130:I136"/>
    <mergeCell ref="I137:I138"/>
    <mergeCell ref="I139:I140"/>
    <mergeCell ref="I141:I142"/>
    <mergeCell ref="I144:I146"/>
    <mergeCell ref="I148:I149"/>
    <mergeCell ref="I150:I151"/>
    <mergeCell ref="I153:I155"/>
    <mergeCell ref="J5:J10"/>
    <mergeCell ref="J11:J21"/>
    <mergeCell ref="J25:J26"/>
    <mergeCell ref="J27:J30"/>
    <mergeCell ref="J32:J33"/>
    <mergeCell ref="J35:J40"/>
    <mergeCell ref="J41:J45"/>
    <mergeCell ref="J49:J51"/>
    <mergeCell ref="J53:J60"/>
    <mergeCell ref="J62:J63"/>
    <mergeCell ref="J64:J69"/>
    <mergeCell ref="J70:J71"/>
    <mergeCell ref="J72:J75"/>
    <mergeCell ref="J76:J83"/>
    <mergeCell ref="J84:J87"/>
    <mergeCell ref="J88:J90"/>
    <mergeCell ref="J93:J95"/>
    <mergeCell ref="J96:J100"/>
    <mergeCell ref="J101:J104"/>
    <mergeCell ref="J106:J107"/>
    <mergeCell ref="J108:J110"/>
    <mergeCell ref="J111:J113"/>
    <mergeCell ref="J114:J115"/>
    <mergeCell ref="J118:J121"/>
    <mergeCell ref="J122:J123"/>
    <mergeCell ref="J124:J128"/>
    <mergeCell ref="J130:J136"/>
    <mergeCell ref="J137:J138"/>
    <mergeCell ref="J139:J140"/>
    <mergeCell ref="J141:J142"/>
    <mergeCell ref="J144:J146"/>
    <mergeCell ref="J148:J149"/>
    <mergeCell ref="J150:J151"/>
    <mergeCell ref="J153:J155"/>
  </mergeCells>
  <dataValidations count="1">
    <dataValidation type="list" allowBlank="1" showInputMessage="1" showErrorMessage="1" sqref="J5:J156 R5:R156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6"/>
  <sheetViews>
    <sheetView workbookViewId="0">
      <selection activeCell="R4" sqref="A4:R4"/>
    </sheetView>
  </sheetViews>
  <sheetFormatPr defaultColWidth="9" defaultRowHeight="14.25"/>
  <cols>
    <col min="1" max="1" width="4.125" style="3" customWidth="1"/>
    <col min="2" max="2" width="7.625" style="4" customWidth="1"/>
    <col min="3" max="3" width="11.125" style="5" customWidth="1"/>
    <col min="4" max="4" width="8.75" style="3" customWidth="1"/>
    <col min="5" max="5" width="10.375" style="6" hidden="1" customWidth="1"/>
    <col min="6" max="6" width="11.125" style="6" hidden="1" customWidth="1"/>
    <col min="7" max="8" width="9.375" style="7" customWidth="1"/>
    <col min="9" max="9" width="9.375" style="8" customWidth="1"/>
    <col min="10" max="10" width="7.625" style="7" customWidth="1"/>
    <col min="11" max="11" width="11.125" style="5" customWidth="1"/>
    <col min="12" max="12" width="7.625" style="5" customWidth="1"/>
    <col min="13" max="13" width="10.375" style="9" hidden="1" customWidth="1"/>
    <col min="14" max="14" width="11.125" style="3" hidden="1" customWidth="1"/>
    <col min="15" max="15" width="7.625" style="7" customWidth="1"/>
    <col min="16" max="16" width="9.375" style="7" customWidth="1"/>
    <col min="17" max="17" width="4.375" style="7" customWidth="1"/>
    <col min="18" max="18" width="7.625" style="7" customWidth="1"/>
    <col min="19" max="20" width="12.125" style="10" customWidth="1"/>
  </cols>
  <sheetData>
    <row r="1" ht="31.5" spans="1:20">
      <c r="A1" s="11" t="s">
        <v>380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3" t="s">
        <v>1</v>
      </c>
      <c r="B2" s="13" t="s">
        <v>2</v>
      </c>
      <c r="C2" s="14" t="s">
        <v>381</v>
      </c>
      <c r="D2" s="15"/>
      <c r="E2" s="15"/>
      <c r="F2" s="16"/>
      <c r="G2" s="16"/>
      <c r="H2" s="16"/>
      <c r="I2" s="17"/>
      <c r="J2" s="16"/>
      <c r="K2" s="18" t="s">
        <v>382</v>
      </c>
      <c r="L2" s="18"/>
      <c r="M2" s="18"/>
      <c r="N2" s="18"/>
      <c r="O2" s="16"/>
      <c r="P2" s="16"/>
      <c r="Q2" s="16"/>
      <c r="R2" s="16"/>
      <c r="S2" s="19"/>
      <c r="T2" s="19"/>
    </row>
    <row r="3" ht="36" spans="1:20">
      <c r="A3" s="13"/>
      <c r="B3" s="13"/>
      <c r="C3" s="13" t="s">
        <v>383</v>
      </c>
      <c r="D3" s="13" t="s">
        <v>384</v>
      </c>
      <c r="E3" s="13" t="s">
        <v>7</v>
      </c>
      <c r="F3" s="13" t="s">
        <v>8</v>
      </c>
      <c r="G3" s="13" t="s">
        <v>385</v>
      </c>
      <c r="H3" s="13" t="s">
        <v>386</v>
      </c>
      <c r="I3" s="20" t="s">
        <v>387</v>
      </c>
      <c r="J3" s="13" t="s">
        <v>388</v>
      </c>
      <c r="K3" s="13" t="s">
        <v>389</v>
      </c>
      <c r="L3" s="13" t="s">
        <v>6</v>
      </c>
      <c r="M3" s="13" t="s">
        <v>7</v>
      </c>
      <c r="N3" s="18" t="s">
        <v>8</v>
      </c>
      <c r="O3" s="13" t="s">
        <v>390</v>
      </c>
      <c r="P3" s="13" t="s">
        <v>391</v>
      </c>
      <c r="Q3" s="13" t="s">
        <v>387</v>
      </c>
      <c r="R3" s="13" t="s">
        <v>388</v>
      </c>
      <c r="S3" s="19"/>
      <c r="T3" s="19"/>
    </row>
    <row r="4" s="1" customFormat="1" ht="18.75" spans="1:20">
      <c r="A4" s="21">
        <v>1</v>
      </c>
      <c r="B4" s="21">
        <v>2</v>
      </c>
      <c r="C4" s="21">
        <v>6</v>
      </c>
      <c r="D4" s="21">
        <v>7</v>
      </c>
      <c r="E4" s="21">
        <v>8</v>
      </c>
      <c r="F4" s="21">
        <v>9</v>
      </c>
      <c r="G4" s="21">
        <v>10</v>
      </c>
      <c r="H4" s="21">
        <v>11</v>
      </c>
      <c r="I4" s="21">
        <v>12</v>
      </c>
      <c r="J4" s="21">
        <v>13</v>
      </c>
      <c r="K4" s="21">
        <v>14</v>
      </c>
      <c r="L4" s="21">
        <v>15</v>
      </c>
      <c r="M4" s="21">
        <v>16</v>
      </c>
      <c r="N4" s="21">
        <v>17</v>
      </c>
      <c r="O4" s="21">
        <v>18</v>
      </c>
      <c r="P4" s="21">
        <v>19</v>
      </c>
      <c r="Q4" s="21">
        <v>20</v>
      </c>
      <c r="R4" s="21">
        <v>21</v>
      </c>
      <c r="S4" s="22"/>
      <c r="T4" s="22"/>
    </row>
    <row r="5" hidden="1" spans="1:20">
      <c r="A5" s="23">
        <v>1</v>
      </c>
      <c r="B5" s="24" t="s">
        <v>10</v>
      </c>
      <c r="C5" s="25" t="s">
        <v>11</v>
      </c>
      <c r="D5" s="25" t="s">
        <v>392</v>
      </c>
      <c r="E5" s="25" t="s">
        <v>101</v>
      </c>
      <c r="F5" s="25">
        <v>18843255188</v>
      </c>
      <c r="G5" s="13">
        <f>10*1</f>
        <v>10</v>
      </c>
      <c r="H5" s="13">
        <v>13</v>
      </c>
      <c r="I5" s="20">
        <f>H5/G5</f>
        <v>1.3</v>
      </c>
      <c r="J5" s="26" t="s">
        <v>393</v>
      </c>
      <c r="K5" s="27" t="s">
        <v>15</v>
      </c>
      <c r="L5" s="27" t="s">
        <v>16</v>
      </c>
      <c r="M5" s="27" t="s">
        <v>17</v>
      </c>
      <c r="N5" s="28">
        <v>13620734840</v>
      </c>
      <c r="O5" s="13">
        <f t="shared" ref="O5:O68" si="0">10*4</f>
        <v>40</v>
      </c>
      <c r="P5" s="13">
        <v>42</v>
      </c>
      <c r="Q5" s="20">
        <f t="shared" ref="Q5:Q68" si="1">P5/O5</f>
        <v>1.05</v>
      </c>
      <c r="R5" s="13" t="s">
        <v>393</v>
      </c>
      <c r="S5" s="29"/>
      <c r="T5" s="29"/>
    </row>
    <row r="6" hidden="1" spans="1:20">
      <c r="A6" s="24"/>
      <c r="B6" s="24"/>
      <c r="C6" s="30"/>
      <c r="D6" s="30"/>
      <c r="E6" s="30"/>
      <c r="F6" s="30"/>
      <c r="G6" s="13"/>
      <c r="H6" s="13"/>
      <c r="I6" s="20"/>
      <c r="J6" s="31"/>
      <c r="K6" s="27" t="s">
        <v>18</v>
      </c>
      <c r="L6" s="27" t="s">
        <v>394</v>
      </c>
      <c r="M6" s="27" t="s">
        <v>17</v>
      </c>
      <c r="N6" s="28">
        <v>13159700585</v>
      </c>
      <c r="O6" s="13">
        <f t="shared" si="0"/>
        <v>40</v>
      </c>
      <c r="P6" s="13">
        <v>45</v>
      </c>
      <c r="Q6" s="20">
        <f t="shared" si="1"/>
        <v>1.125</v>
      </c>
      <c r="R6" s="13" t="s">
        <v>393</v>
      </c>
      <c r="S6" s="29"/>
      <c r="T6" s="29"/>
    </row>
    <row r="7" hidden="1" spans="1:20">
      <c r="A7" s="24"/>
      <c r="B7" s="24"/>
      <c r="C7" s="30"/>
      <c r="D7" s="30"/>
      <c r="E7" s="30"/>
      <c r="F7" s="30"/>
      <c r="G7" s="13"/>
      <c r="H7" s="13"/>
      <c r="I7" s="20"/>
      <c r="J7" s="31"/>
      <c r="K7" s="27" t="s">
        <v>21</v>
      </c>
      <c r="L7" s="27" t="s">
        <v>22</v>
      </c>
      <c r="M7" s="27" t="s">
        <v>17</v>
      </c>
      <c r="N7" s="28">
        <v>13620737099</v>
      </c>
      <c r="O7" s="13">
        <f t="shared" si="0"/>
        <v>40</v>
      </c>
      <c r="P7" s="13">
        <v>40</v>
      </c>
      <c r="Q7" s="20">
        <f t="shared" si="1"/>
        <v>1</v>
      </c>
      <c r="R7" s="13" t="s">
        <v>393</v>
      </c>
      <c r="S7" s="29"/>
      <c r="T7" s="29"/>
    </row>
    <row r="8" hidden="1" spans="1:20">
      <c r="A8" s="24"/>
      <c r="B8" s="24"/>
      <c r="C8" s="30"/>
      <c r="D8" s="30"/>
      <c r="E8" s="30"/>
      <c r="F8" s="30"/>
      <c r="G8" s="13"/>
      <c r="H8" s="13"/>
      <c r="I8" s="20"/>
      <c r="J8" s="31"/>
      <c r="K8" s="27" t="s">
        <v>23</v>
      </c>
      <c r="L8" s="27" t="s">
        <v>24</v>
      </c>
      <c r="M8" s="27" t="s">
        <v>17</v>
      </c>
      <c r="N8" s="28">
        <v>15948515988</v>
      </c>
      <c r="O8" s="13">
        <f t="shared" si="0"/>
        <v>40</v>
      </c>
      <c r="P8" s="13">
        <v>55</v>
      </c>
      <c r="Q8" s="20">
        <f t="shared" si="1"/>
        <v>1.375</v>
      </c>
      <c r="R8" s="13" t="s">
        <v>393</v>
      </c>
      <c r="S8" s="29"/>
      <c r="T8" s="29"/>
    </row>
    <row r="9" hidden="1" spans="1:20">
      <c r="A9" s="24"/>
      <c r="B9" s="24"/>
      <c r="C9" s="30"/>
      <c r="D9" s="30"/>
      <c r="E9" s="30"/>
      <c r="F9" s="30"/>
      <c r="G9" s="13"/>
      <c r="H9" s="13"/>
      <c r="I9" s="20"/>
      <c r="J9" s="31"/>
      <c r="K9" s="27" t="s">
        <v>28</v>
      </c>
      <c r="L9" s="27" t="s">
        <v>29</v>
      </c>
      <c r="M9" s="27" t="s">
        <v>17</v>
      </c>
      <c r="N9" s="28">
        <v>13039164115</v>
      </c>
      <c r="O9" s="13">
        <f t="shared" si="0"/>
        <v>40</v>
      </c>
      <c r="P9" s="13">
        <v>34</v>
      </c>
      <c r="Q9" s="20">
        <f t="shared" si="1"/>
        <v>0.85</v>
      </c>
      <c r="R9" s="13" t="s">
        <v>395</v>
      </c>
      <c r="S9" s="29"/>
      <c r="T9" s="29"/>
    </row>
    <row r="10" hidden="1" spans="1:20">
      <c r="A10" s="24"/>
      <c r="B10" s="24"/>
      <c r="C10" s="32"/>
      <c r="D10" s="32"/>
      <c r="E10" s="32"/>
      <c r="F10" s="32"/>
      <c r="G10" s="13"/>
      <c r="H10" s="13"/>
      <c r="I10" s="20"/>
      <c r="J10" s="33"/>
      <c r="K10" s="27" t="s">
        <v>30</v>
      </c>
      <c r="L10" s="27" t="s">
        <v>31</v>
      </c>
      <c r="M10" s="27" t="s">
        <v>17</v>
      </c>
      <c r="N10" s="28">
        <v>13504751878</v>
      </c>
      <c r="O10" s="13">
        <f t="shared" si="0"/>
        <v>40</v>
      </c>
      <c r="P10" s="13">
        <v>13</v>
      </c>
      <c r="Q10" s="20">
        <f t="shared" si="1"/>
        <v>0.325</v>
      </c>
      <c r="R10" s="13" t="s">
        <v>395</v>
      </c>
      <c r="S10" s="29"/>
      <c r="T10" s="29"/>
    </row>
    <row r="11" hidden="1" spans="1:20">
      <c r="A11" s="24"/>
      <c r="B11" s="24"/>
      <c r="C11" s="34" t="s">
        <v>32</v>
      </c>
      <c r="D11" s="34" t="s">
        <v>396</v>
      </c>
      <c r="E11" s="34" t="s">
        <v>34</v>
      </c>
      <c r="F11" s="35">
        <v>18843255599</v>
      </c>
      <c r="G11" s="13">
        <f>10*1</f>
        <v>10</v>
      </c>
      <c r="H11" s="13">
        <v>5</v>
      </c>
      <c r="I11" s="20">
        <f>H11/G11</f>
        <v>0.5</v>
      </c>
      <c r="J11" s="26" t="s">
        <v>395</v>
      </c>
      <c r="K11" s="24" t="s">
        <v>35</v>
      </c>
      <c r="L11" s="36" t="s">
        <v>36</v>
      </c>
      <c r="M11" s="24" t="s">
        <v>17</v>
      </c>
      <c r="N11" s="37">
        <v>15124338100</v>
      </c>
      <c r="O11" s="13">
        <f t="shared" si="0"/>
        <v>40</v>
      </c>
      <c r="P11" s="13">
        <v>36</v>
      </c>
      <c r="Q11" s="20">
        <f t="shared" si="1"/>
        <v>0.9</v>
      </c>
      <c r="R11" s="13" t="s">
        <v>395</v>
      </c>
      <c r="S11" s="38"/>
      <c r="T11" s="38"/>
    </row>
    <row r="12" hidden="1" spans="1:20">
      <c r="A12" s="24"/>
      <c r="B12" s="24"/>
      <c r="C12" s="39"/>
      <c r="D12" s="39"/>
      <c r="E12" s="39"/>
      <c r="F12" s="39"/>
      <c r="G12" s="13"/>
      <c r="H12" s="13"/>
      <c r="I12" s="20"/>
      <c r="J12" s="31"/>
      <c r="K12" s="28" t="s">
        <v>37</v>
      </c>
      <c r="L12" s="27" t="s">
        <v>397</v>
      </c>
      <c r="M12" s="24" t="s">
        <v>17</v>
      </c>
      <c r="N12" s="37">
        <v>13943211896</v>
      </c>
      <c r="O12" s="13">
        <f t="shared" si="0"/>
        <v>40</v>
      </c>
      <c r="P12" s="13">
        <v>40</v>
      </c>
      <c r="Q12" s="20">
        <f t="shared" si="1"/>
        <v>1</v>
      </c>
      <c r="R12" s="13" t="s">
        <v>393</v>
      </c>
      <c r="S12" s="29"/>
      <c r="T12" s="29"/>
    </row>
    <row r="13" hidden="1" spans="1:20">
      <c r="A13" s="24"/>
      <c r="B13" s="24"/>
      <c r="C13" s="39"/>
      <c r="D13" s="39"/>
      <c r="E13" s="39"/>
      <c r="F13" s="39"/>
      <c r="G13" s="13"/>
      <c r="H13" s="13"/>
      <c r="I13" s="20"/>
      <c r="J13" s="31"/>
      <c r="K13" s="28" t="s">
        <v>39</v>
      </c>
      <c r="L13" s="27" t="s">
        <v>398</v>
      </c>
      <c r="M13" s="24" t="s">
        <v>17</v>
      </c>
      <c r="N13" s="37">
        <v>13844257676</v>
      </c>
      <c r="O13" s="13">
        <f t="shared" si="0"/>
        <v>40</v>
      </c>
      <c r="P13" s="13">
        <v>40</v>
      </c>
      <c r="Q13" s="20">
        <f t="shared" si="1"/>
        <v>1</v>
      </c>
      <c r="R13" s="13" t="s">
        <v>393</v>
      </c>
      <c r="S13" s="29"/>
      <c r="T13" s="29"/>
    </row>
    <row r="14" hidden="1" spans="1:20">
      <c r="A14" s="24"/>
      <c r="B14" s="24"/>
      <c r="C14" s="39"/>
      <c r="D14" s="39"/>
      <c r="E14" s="39"/>
      <c r="F14" s="39"/>
      <c r="G14" s="13"/>
      <c r="H14" s="13"/>
      <c r="I14" s="20"/>
      <c r="J14" s="31"/>
      <c r="K14" s="28" t="s">
        <v>41</v>
      </c>
      <c r="L14" s="27" t="s">
        <v>42</v>
      </c>
      <c r="M14" s="24" t="s">
        <v>17</v>
      </c>
      <c r="N14" s="37">
        <v>13578523708</v>
      </c>
      <c r="O14" s="13">
        <f t="shared" si="0"/>
        <v>40</v>
      </c>
      <c r="P14" s="13">
        <v>40</v>
      </c>
      <c r="Q14" s="20">
        <f t="shared" si="1"/>
        <v>1</v>
      </c>
      <c r="R14" s="13" t="s">
        <v>393</v>
      </c>
      <c r="S14" s="29"/>
      <c r="T14" s="29"/>
    </row>
    <row r="15" hidden="1" spans="1:20">
      <c r="A15" s="24"/>
      <c r="B15" s="24"/>
      <c r="C15" s="39"/>
      <c r="D15" s="39"/>
      <c r="E15" s="39"/>
      <c r="F15" s="39"/>
      <c r="G15" s="13"/>
      <c r="H15" s="13"/>
      <c r="I15" s="20"/>
      <c r="J15" s="31"/>
      <c r="K15" s="28" t="s">
        <v>43</v>
      </c>
      <c r="L15" s="27" t="s">
        <v>44</v>
      </c>
      <c r="M15" s="24" t="s">
        <v>17</v>
      </c>
      <c r="N15" s="37">
        <v>13844678280</v>
      </c>
      <c r="O15" s="13">
        <f t="shared" si="0"/>
        <v>40</v>
      </c>
      <c r="P15" s="13">
        <v>46</v>
      </c>
      <c r="Q15" s="20">
        <f t="shared" si="1"/>
        <v>1.15</v>
      </c>
      <c r="R15" s="13" t="s">
        <v>393</v>
      </c>
      <c r="S15" s="29"/>
      <c r="T15" s="29"/>
    </row>
    <row r="16" hidden="1" spans="1:20">
      <c r="A16" s="24"/>
      <c r="B16" s="24"/>
      <c r="C16" s="39"/>
      <c r="D16" s="39"/>
      <c r="E16" s="39"/>
      <c r="F16" s="39"/>
      <c r="G16" s="13"/>
      <c r="H16" s="13"/>
      <c r="I16" s="20"/>
      <c r="J16" s="31"/>
      <c r="K16" s="28" t="s">
        <v>45</v>
      </c>
      <c r="L16" s="27" t="s">
        <v>46</v>
      </c>
      <c r="M16" s="28" t="s">
        <v>47</v>
      </c>
      <c r="N16" s="37">
        <v>13304414166</v>
      </c>
      <c r="O16" s="13">
        <f t="shared" si="0"/>
        <v>40</v>
      </c>
      <c r="P16" s="13">
        <v>46</v>
      </c>
      <c r="Q16" s="20">
        <f t="shared" si="1"/>
        <v>1.15</v>
      </c>
      <c r="R16" s="13" t="s">
        <v>393</v>
      </c>
      <c r="S16" s="29"/>
      <c r="T16" s="29"/>
    </row>
    <row r="17" hidden="1" spans="1:20">
      <c r="A17" s="24"/>
      <c r="B17" s="24"/>
      <c r="C17" s="39"/>
      <c r="D17" s="39"/>
      <c r="E17" s="39"/>
      <c r="F17" s="39"/>
      <c r="G17" s="13"/>
      <c r="H17" s="13"/>
      <c r="I17" s="20"/>
      <c r="J17" s="31"/>
      <c r="K17" s="28" t="s">
        <v>48</v>
      </c>
      <c r="L17" s="27" t="s">
        <v>49</v>
      </c>
      <c r="M17" s="28" t="s">
        <v>47</v>
      </c>
      <c r="N17" s="37">
        <v>13578527870</v>
      </c>
      <c r="O17" s="13">
        <f t="shared" si="0"/>
        <v>40</v>
      </c>
      <c r="P17" s="13">
        <v>40</v>
      </c>
      <c r="Q17" s="20">
        <f t="shared" si="1"/>
        <v>1</v>
      </c>
      <c r="R17" s="13" t="s">
        <v>393</v>
      </c>
      <c r="S17" s="29"/>
      <c r="T17" s="29"/>
    </row>
    <row r="18" hidden="1" spans="1:20">
      <c r="A18" s="24"/>
      <c r="B18" s="24"/>
      <c r="C18" s="39"/>
      <c r="D18" s="39"/>
      <c r="E18" s="39"/>
      <c r="F18" s="39"/>
      <c r="G18" s="13"/>
      <c r="H18" s="13"/>
      <c r="I18" s="20"/>
      <c r="J18" s="31"/>
      <c r="K18" s="27" t="s">
        <v>50</v>
      </c>
      <c r="L18" s="27" t="s">
        <v>51</v>
      </c>
      <c r="M18" s="28" t="s">
        <v>47</v>
      </c>
      <c r="N18" s="37">
        <v>13294415377</v>
      </c>
      <c r="O18" s="13">
        <f t="shared" si="0"/>
        <v>40</v>
      </c>
      <c r="P18" s="13">
        <v>46</v>
      </c>
      <c r="Q18" s="20">
        <f t="shared" si="1"/>
        <v>1.15</v>
      </c>
      <c r="R18" s="13" t="s">
        <v>393</v>
      </c>
      <c r="S18" s="29"/>
      <c r="T18" s="29"/>
    </row>
    <row r="19" hidden="1" spans="1:20">
      <c r="A19" s="24"/>
      <c r="B19" s="24"/>
      <c r="C19" s="39"/>
      <c r="D19" s="39"/>
      <c r="E19" s="39"/>
      <c r="F19" s="39"/>
      <c r="G19" s="13"/>
      <c r="H19" s="13"/>
      <c r="I19" s="20"/>
      <c r="J19" s="31"/>
      <c r="K19" s="27" t="s">
        <v>52</v>
      </c>
      <c r="L19" s="27" t="s">
        <v>53</v>
      </c>
      <c r="M19" s="28" t="s">
        <v>17</v>
      </c>
      <c r="N19" s="37">
        <v>13079741088</v>
      </c>
      <c r="O19" s="13">
        <f t="shared" si="0"/>
        <v>40</v>
      </c>
      <c r="P19" s="13">
        <v>54</v>
      </c>
      <c r="Q19" s="20">
        <f t="shared" si="1"/>
        <v>1.35</v>
      </c>
      <c r="R19" s="13" t="s">
        <v>393</v>
      </c>
      <c r="S19" s="29"/>
      <c r="T19" s="29"/>
    </row>
    <row r="20" hidden="1" spans="1:20">
      <c r="A20" s="24"/>
      <c r="B20" s="24"/>
      <c r="C20" s="39"/>
      <c r="D20" s="39"/>
      <c r="E20" s="39"/>
      <c r="F20" s="39"/>
      <c r="G20" s="13"/>
      <c r="H20" s="13"/>
      <c r="I20" s="20"/>
      <c r="J20" s="31"/>
      <c r="K20" s="27" t="s">
        <v>54</v>
      </c>
      <c r="L20" s="27" t="s">
        <v>399</v>
      </c>
      <c r="M20" s="28" t="s">
        <v>17</v>
      </c>
      <c r="N20" s="37">
        <v>18243235021</v>
      </c>
      <c r="O20" s="13">
        <f t="shared" si="0"/>
        <v>40</v>
      </c>
      <c r="P20" s="13">
        <v>36</v>
      </c>
      <c r="Q20" s="20">
        <f t="shared" si="1"/>
        <v>0.9</v>
      </c>
      <c r="R20" s="13" t="s">
        <v>395</v>
      </c>
      <c r="S20" s="29"/>
      <c r="T20" s="29"/>
    </row>
    <row r="21" hidden="1" spans="1:20">
      <c r="A21" s="24"/>
      <c r="B21" s="24"/>
      <c r="C21" s="40"/>
      <c r="D21" s="40"/>
      <c r="E21" s="40"/>
      <c r="F21" s="40"/>
      <c r="G21" s="13"/>
      <c r="H21" s="13"/>
      <c r="I21" s="20"/>
      <c r="J21" s="33"/>
      <c r="K21" s="27" t="s">
        <v>56</v>
      </c>
      <c r="L21" s="27" t="s">
        <v>57</v>
      </c>
      <c r="M21" s="28" t="s">
        <v>17</v>
      </c>
      <c r="N21" s="37">
        <v>15124488880</v>
      </c>
      <c r="O21" s="13">
        <f t="shared" si="0"/>
        <v>40</v>
      </c>
      <c r="P21" s="13">
        <v>40</v>
      </c>
      <c r="Q21" s="20">
        <f t="shared" si="1"/>
        <v>1</v>
      </c>
      <c r="R21" s="13" t="s">
        <v>393</v>
      </c>
      <c r="S21" s="29"/>
      <c r="T21" s="29"/>
    </row>
    <row r="22" hidden="1" spans="1:20">
      <c r="A22" s="24"/>
      <c r="B22" s="24"/>
      <c r="C22" s="28" t="s">
        <v>400</v>
      </c>
      <c r="D22" s="28" t="s">
        <v>401</v>
      </c>
      <c r="E22" s="28" t="s">
        <v>402</v>
      </c>
      <c r="F22" s="41">
        <v>13664440007</v>
      </c>
      <c r="G22" s="13">
        <f t="shared" ref="G22:G25" si="2">10*1</f>
        <v>10</v>
      </c>
      <c r="H22" s="13">
        <v>38</v>
      </c>
      <c r="I22" s="20">
        <f t="shared" ref="I22:I25" si="3">H22/G22</f>
        <v>3.8</v>
      </c>
      <c r="J22" s="13" t="s">
        <v>393</v>
      </c>
      <c r="K22" s="28" t="s">
        <v>58</v>
      </c>
      <c r="L22" s="28" t="s">
        <v>59</v>
      </c>
      <c r="M22" s="28" t="s">
        <v>60</v>
      </c>
      <c r="N22" s="41">
        <v>13596365005</v>
      </c>
      <c r="O22" s="13">
        <f t="shared" si="0"/>
        <v>40</v>
      </c>
      <c r="P22" s="13">
        <v>44</v>
      </c>
      <c r="Q22" s="20">
        <f t="shared" si="1"/>
        <v>1.1</v>
      </c>
      <c r="R22" s="13" t="s">
        <v>393</v>
      </c>
      <c r="S22" s="42"/>
      <c r="T22" s="42"/>
    </row>
    <row r="23" hidden="1" spans="1:20">
      <c r="A23" s="23">
        <v>2</v>
      </c>
      <c r="B23" s="24" t="s">
        <v>61</v>
      </c>
      <c r="C23" s="24" t="s">
        <v>11</v>
      </c>
      <c r="D23" s="24" t="s">
        <v>90</v>
      </c>
      <c r="E23" s="24" t="s">
        <v>72</v>
      </c>
      <c r="F23" s="23">
        <v>13351513699</v>
      </c>
      <c r="G23" s="13">
        <f t="shared" si="2"/>
        <v>10</v>
      </c>
      <c r="H23" s="13">
        <v>12</v>
      </c>
      <c r="I23" s="20">
        <f t="shared" si="3"/>
        <v>1.2</v>
      </c>
      <c r="J23" s="13" t="s">
        <v>393</v>
      </c>
      <c r="K23" s="24" t="s">
        <v>64</v>
      </c>
      <c r="L23" s="24" t="s">
        <v>65</v>
      </c>
      <c r="M23" s="24" t="s">
        <v>17</v>
      </c>
      <c r="N23" s="23">
        <v>13578566111</v>
      </c>
      <c r="O23" s="13">
        <f t="shared" si="0"/>
        <v>40</v>
      </c>
      <c r="P23" s="13">
        <v>52</v>
      </c>
      <c r="Q23" s="20">
        <f t="shared" si="1"/>
        <v>1.3</v>
      </c>
      <c r="R23" s="13" t="s">
        <v>393</v>
      </c>
      <c r="S23" s="43"/>
      <c r="T23" s="43"/>
    </row>
    <row r="24" hidden="1" spans="1:20">
      <c r="A24" s="23">
        <v>3</v>
      </c>
      <c r="B24" s="24" t="s">
        <v>66</v>
      </c>
      <c r="C24" s="24" t="s">
        <v>11</v>
      </c>
      <c r="D24" s="24" t="s">
        <v>403</v>
      </c>
      <c r="E24" s="24" t="s">
        <v>63</v>
      </c>
      <c r="F24" s="23">
        <v>14743753777</v>
      </c>
      <c r="G24" s="13">
        <f t="shared" si="2"/>
        <v>10</v>
      </c>
      <c r="H24" s="13">
        <v>11</v>
      </c>
      <c r="I24" s="20">
        <f t="shared" si="3"/>
        <v>1.1</v>
      </c>
      <c r="J24" s="13" t="s">
        <v>393</v>
      </c>
      <c r="K24" s="24" t="s">
        <v>68</v>
      </c>
      <c r="L24" s="24" t="s">
        <v>69</v>
      </c>
      <c r="M24" s="24" t="s">
        <v>17</v>
      </c>
      <c r="N24" s="23">
        <v>15948405333</v>
      </c>
      <c r="O24" s="13">
        <f t="shared" si="0"/>
        <v>40</v>
      </c>
      <c r="P24" s="13">
        <v>18</v>
      </c>
      <c r="Q24" s="20">
        <f t="shared" si="1"/>
        <v>0.45</v>
      </c>
      <c r="R24" s="13" t="s">
        <v>395</v>
      </c>
      <c r="S24" s="43"/>
      <c r="T24" s="43"/>
    </row>
    <row r="25" hidden="1" spans="1:20">
      <c r="A25" s="23">
        <v>4</v>
      </c>
      <c r="B25" s="24" t="s">
        <v>404</v>
      </c>
      <c r="C25" s="24" t="s">
        <v>11</v>
      </c>
      <c r="D25" s="24" t="s">
        <v>86</v>
      </c>
      <c r="E25" s="24" t="s">
        <v>87</v>
      </c>
      <c r="F25" s="23">
        <v>15590776767</v>
      </c>
      <c r="G25" s="13">
        <f t="shared" si="2"/>
        <v>10</v>
      </c>
      <c r="H25" s="13">
        <v>15</v>
      </c>
      <c r="I25" s="20">
        <f t="shared" si="3"/>
        <v>1.5</v>
      </c>
      <c r="J25" s="26" t="s">
        <v>393</v>
      </c>
      <c r="K25" s="24" t="s">
        <v>73</v>
      </c>
      <c r="L25" s="24" t="s">
        <v>74</v>
      </c>
      <c r="M25" s="24" t="s">
        <v>17</v>
      </c>
      <c r="N25" s="23">
        <v>13341548199</v>
      </c>
      <c r="O25" s="13">
        <f t="shared" si="0"/>
        <v>40</v>
      </c>
      <c r="P25" s="13">
        <v>41</v>
      </c>
      <c r="Q25" s="20">
        <f t="shared" si="1"/>
        <v>1.025</v>
      </c>
      <c r="R25" s="13" t="s">
        <v>393</v>
      </c>
      <c r="S25" s="43"/>
      <c r="T25" s="43"/>
    </row>
    <row r="26" hidden="1" spans="1:20">
      <c r="A26" s="24"/>
      <c r="B26" s="24"/>
      <c r="C26" s="24"/>
      <c r="D26" s="24"/>
      <c r="E26" s="24"/>
      <c r="F26" s="23"/>
      <c r="G26" s="13"/>
      <c r="H26" s="13"/>
      <c r="I26" s="20"/>
      <c r="J26" s="33"/>
      <c r="K26" s="24" t="s">
        <v>75</v>
      </c>
      <c r="L26" s="24" t="s">
        <v>22</v>
      </c>
      <c r="M26" s="24" t="s">
        <v>17</v>
      </c>
      <c r="N26" s="24">
        <v>13620737099</v>
      </c>
      <c r="O26" s="13">
        <f t="shared" si="0"/>
        <v>40</v>
      </c>
      <c r="P26" s="13">
        <f>P7</f>
        <v>40</v>
      </c>
      <c r="Q26" s="20">
        <f t="shared" si="1"/>
        <v>1</v>
      </c>
      <c r="R26" s="13" t="s">
        <v>393</v>
      </c>
      <c r="S26" s="43"/>
      <c r="T26" s="43"/>
    </row>
    <row r="27" hidden="1" spans="1:20">
      <c r="A27" s="23">
        <v>5</v>
      </c>
      <c r="B27" s="24" t="s">
        <v>76</v>
      </c>
      <c r="C27" s="24" t="s">
        <v>11</v>
      </c>
      <c r="D27" s="24" t="s">
        <v>67</v>
      </c>
      <c r="E27" s="24" t="s">
        <v>63</v>
      </c>
      <c r="F27" s="23">
        <v>13578565099</v>
      </c>
      <c r="G27" s="13">
        <f t="shared" ref="G27:G32" si="4">10*1</f>
        <v>10</v>
      </c>
      <c r="H27" s="13">
        <v>24</v>
      </c>
      <c r="I27" s="20">
        <f t="shared" ref="I27:I32" si="5">H27/G27</f>
        <v>2.4</v>
      </c>
      <c r="J27" s="26" t="s">
        <v>393</v>
      </c>
      <c r="K27" s="24" t="s">
        <v>79</v>
      </c>
      <c r="L27" s="24" t="s">
        <v>80</v>
      </c>
      <c r="M27" s="24" t="s">
        <v>17</v>
      </c>
      <c r="N27" s="23">
        <v>13620735559</v>
      </c>
      <c r="O27" s="13">
        <f t="shared" si="0"/>
        <v>40</v>
      </c>
      <c r="P27" s="13">
        <v>49</v>
      </c>
      <c r="Q27" s="20">
        <f t="shared" si="1"/>
        <v>1.225</v>
      </c>
      <c r="R27" s="13" t="s">
        <v>393</v>
      </c>
      <c r="S27" s="43"/>
      <c r="T27" s="43"/>
    </row>
    <row r="28" hidden="1" spans="1:20">
      <c r="A28" s="24"/>
      <c r="B28" s="24"/>
      <c r="C28" s="24"/>
      <c r="D28" s="24"/>
      <c r="E28" s="24"/>
      <c r="F28" s="23"/>
      <c r="G28" s="13"/>
      <c r="H28" s="13"/>
      <c r="I28" s="20"/>
      <c r="J28" s="31"/>
      <c r="K28" s="24" t="s">
        <v>81</v>
      </c>
      <c r="L28" s="24" t="s">
        <v>405</v>
      </c>
      <c r="M28" s="24" t="s">
        <v>17</v>
      </c>
      <c r="N28" s="23">
        <v>15981123798</v>
      </c>
      <c r="O28" s="13">
        <f t="shared" si="0"/>
        <v>40</v>
      </c>
      <c r="P28" s="13">
        <v>62</v>
      </c>
      <c r="Q28" s="20">
        <f t="shared" si="1"/>
        <v>1.55</v>
      </c>
      <c r="R28" s="13" t="s">
        <v>393</v>
      </c>
      <c r="S28" s="43"/>
      <c r="T28" s="43"/>
    </row>
    <row r="29" hidden="1" spans="1:20">
      <c r="A29" s="24"/>
      <c r="B29" s="24"/>
      <c r="C29" s="24"/>
      <c r="D29" s="24"/>
      <c r="E29" s="24"/>
      <c r="F29" s="23"/>
      <c r="G29" s="13"/>
      <c r="H29" s="13"/>
      <c r="I29" s="20"/>
      <c r="J29" s="31"/>
      <c r="K29" s="24" t="s">
        <v>83</v>
      </c>
      <c r="L29" s="24" t="s">
        <v>84</v>
      </c>
      <c r="M29" s="24" t="s">
        <v>17</v>
      </c>
      <c r="N29" s="23">
        <v>14743755301</v>
      </c>
      <c r="O29" s="13">
        <f t="shared" si="0"/>
        <v>40</v>
      </c>
      <c r="P29" s="13">
        <v>53</v>
      </c>
      <c r="Q29" s="20">
        <f t="shared" si="1"/>
        <v>1.325</v>
      </c>
      <c r="R29" s="13" t="s">
        <v>393</v>
      </c>
      <c r="S29" s="43"/>
      <c r="T29" s="43"/>
    </row>
    <row r="30" hidden="1" spans="1:20">
      <c r="A30" s="24"/>
      <c r="B30" s="24"/>
      <c r="C30" s="24"/>
      <c r="D30" s="24"/>
      <c r="E30" s="24"/>
      <c r="F30" s="23"/>
      <c r="G30" s="13"/>
      <c r="H30" s="13"/>
      <c r="I30" s="20"/>
      <c r="J30" s="33"/>
      <c r="K30" s="24" t="s">
        <v>23</v>
      </c>
      <c r="L30" s="24" t="s">
        <v>24</v>
      </c>
      <c r="M30" s="24" t="s">
        <v>17</v>
      </c>
      <c r="N30" s="23">
        <v>15948515988</v>
      </c>
      <c r="O30" s="13">
        <f t="shared" si="0"/>
        <v>40</v>
      </c>
      <c r="P30" s="13">
        <f>P8</f>
        <v>55</v>
      </c>
      <c r="Q30" s="20">
        <f t="shared" si="1"/>
        <v>1.375</v>
      </c>
      <c r="R30" s="13" t="s">
        <v>393</v>
      </c>
      <c r="S30" s="43"/>
      <c r="T30" s="43"/>
    </row>
    <row r="31" hidden="1" spans="1:20">
      <c r="A31" s="23">
        <v>6</v>
      </c>
      <c r="B31" s="24" t="s">
        <v>85</v>
      </c>
      <c r="C31" s="24" t="s">
        <v>11</v>
      </c>
      <c r="D31" s="24" t="s">
        <v>406</v>
      </c>
      <c r="E31" s="24" t="s">
        <v>407</v>
      </c>
      <c r="F31" s="23">
        <v>13500990439</v>
      </c>
      <c r="G31" s="13">
        <f t="shared" si="4"/>
        <v>10</v>
      </c>
      <c r="H31" s="13">
        <v>0</v>
      </c>
      <c r="I31" s="20">
        <f t="shared" si="5"/>
        <v>0</v>
      </c>
      <c r="J31" s="13" t="s">
        <v>395</v>
      </c>
      <c r="K31" s="24" t="s">
        <v>88</v>
      </c>
      <c r="L31" s="24" t="s">
        <v>33</v>
      </c>
      <c r="M31" s="24" t="s">
        <v>17</v>
      </c>
      <c r="N31" s="23">
        <v>18643243353</v>
      </c>
      <c r="O31" s="13">
        <f t="shared" si="0"/>
        <v>40</v>
      </c>
      <c r="P31" s="13">
        <v>42</v>
      </c>
      <c r="Q31" s="20">
        <f t="shared" si="1"/>
        <v>1.05</v>
      </c>
      <c r="R31" s="13" t="s">
        <v>393</v>
      </c>
      <c r="S31" s="43"/>
      <c r="T31" s="43"/>
    </row>
    <row r="32" hidden="1" spans="1:20">
      <c r="A32" s="23">
        <v>7</v>
      </c>
      <c r="B32" s="24" t="s">
        <v>89</v>
      </c>
      <c r="C32" s="24" t="s">
        <v>11</v>
      </c>
      <c r="D32" s="24" t="s">
        <v>408</v>
      </c>
      <c r="E32" s="24" t="s">
        <v>63</v>
      </c>
      <c r="F32" s="23">
        <v>13252597599</v>
      </c>
      <c r="G32" s="13">
        <f t="shared" si="4"/>
        <v>10</v>
      </c>
      <c r="H32" s="13">
        <v>12</v>
      </c>
      <c r="I32" s="20">
        <f t="shared" si="5"/>
        <v>1.2</v>
      </c>
      <c r="J32" s="26" t="s">
        <v>393</v>
      </c>
      <c r="K32" s="24" t="s">
        <v>92</v>
      </c>
      <c r="L32" s="24" t="s">
        <v>93</v>
      </c>
      <c r="M32" s="24" t="s">
        <v>17</v>
      </c>
      <c r="N32" s="23">
        <v>15948504441</v>
      </c>
      <c r="O32" s="13">
        <f t="shared" si="0"/>
        <v>40</v>
      </c>
      <c r="P32" s="13">
        <v>48</v>
      </c>
      <c r="Q32" s="20">
        <f t="shared" si="1"/>
        <v>1.2</v>
      </c>
      <c r="R32" s="13" t="s">
        <v>393</v>
      </c>
      <c r="S32" s="43"/>
      <c r="T32" s="43"/>
    </row>
    <row r="33" hidden="1" spans="1:20">
      <c r="A33" s="24"/>
      <c r="B33" s="24"/>
      <c r="C33" s="24"/>
      <c r="D33" s="24"/>
      <c r="E33" s="24"/>
      <c r="F33" s="23"/>
      <c r="G33" s="13"/>
      <c r="H33" s="13"/>
      <c r="I33" s="20"/>
      <c r="J33" s="33"/>
      <c r="K33" s="24" t="s">
        <v>94</v>
      </c>
      <c r="L33" s="24" t="s">
        <v>409</v>
      </c>
      <c r="M33" s="24" t="s">
        <v>17</v>
      </c>
      <c r="N33" s="23">
        <v>15943235559</v>
      </c>
      <c r="O33" s="13">
        <f t="shared" si="0"/>
        <v>40</v>
      </c>
      <c r="P33" s="13">
        <v>40</v>
      </c>
      <c r="Q33" s="20">
        <f t="shared" si="1"/>
        <v>1</v>
      </c>
      <c r="R33" s="13" t="s">
        <v>393</v>
      </c>
      <c r="S33" s="43"/>
      <c r="T33" s="43"/>
    </row>
    <row r="34" hidden="1" spans="1:20">
      <c r="A34" s="41">
        <v>8</v>
      </c>
      <c r="B34" s="41" t="s">
        <v>96</v>
      </c>
      <c r="C34" s="24" t="s">
        <v>11</v>
      </c>
      <c r="D34" s="24" t="s">
        <v>71</v>
      </c>
      <c r="E34" s="24" t="s">
        <v>72</v>
      </c>
      <c r="F34" s="44">
        <v>13943218811</v>
      </c>
      <c r="G34" s="13">
        <f>10*1</f>
        <v>10</v>
      </c>
      <c r="H34" s="13">
        <v>12</v>
      </c>
      <c r="I34" s="20">
        <f>H34/G34</f>
        <v>1.2</v>
      </c>
      <c r="J34" s="13" t="s">
        <v>393</v>
      </c>
      <c r="K34" s="24" t="s">
        <v>94</v>
      </c>
      <c r="L34" s="24" t="s">
        <v>409</v>
      </c>
      <c r="M34" s="24" t="s">
        <v>17</v>
      </c>
      <c r="N34" s="23">
        <v>15943235559</v>
      </c>
      <c r="O34" s="13">
        <f t="shared" si="0"/>
        <v>40</v>
      </c>
      <c r="P34" s="13">
        <f>P33</f>
        <v>40</v>
      </c>
      <c r="Q34" s="20">
        <f t="shared" si="1"/>
        <v>1</v>
      </c>
      <c r="R34" s="13" t="s">
        <v>393</v>
      </c>
      <c r="S34" s="38"/>
      <c r="T34" s="38"/>
    </row>
    <row r="35" hidden="1" spans="1:20">
      <c r="A35" s="45">
        <v>9</v>
      </c>
      <c r="B35" s="46" t="s">
        <v>98</v>
      </c>
      <c r="C35" s="24" t="s">
        <v>99</v>
      </c>
      <c r="D35" s="24" t="s">
        <v>410</v>
      </c>
      <c r="E35" s="24" t="s">
        <v>13</v>
      </c>
      <c r="F35" s="24">
        <v>13844258966</v>
      </c>
      <c r="G35" s="26">
        <f>10*1</f>
        <v>10</v>
      </c>
      <c r="H35" s="26">
        <v>10</v>
      </c>
      <c r="I35" s="47">
        <f>H35/G35</f>
        <v>1</v>
      </c>
      <c r="J35" s="26" t="s">
        <v>393</v>
      </c>
      <c r="K35" s="24" t="s">
        <v>103</v>
      </c>
      <c r="L35" s="24" t="s">
        <v>104</v>
      </c>
      <c r="M35" s="24" t="s">
        <v>17</v>
      </c>
      <c r="N35" s="24">
        <v>13704441055</v>
      </c>
      <c r="O35" s="13">
        <f t="shared" si="0"/>
        <v>40</v>
      </c>
      <c r="P35" s="13">
        <v>43</v>
      </c>
      <c r="Q35" s="20">
        <f t="shared" si="1"/>
        <v>1.075</v>
      </c>
      <c r="R35" s="13" t="s">
        <v>393</v>
      </c>
      <c r="S35" s="48"/>
      <c r="T35" s="48"/>
    </row>
    <row r="36" hidden="1" spans="1:20">
      <c r="A36" s="49"/>
      <c r="B36" s="49"/>
      <c r="C36" s="24"/>
      <c r="D36" s="24"/>
      <c r="E36" s="24"/>
      <c r="F36" s="24"/>
      <c r="G36" s="31"/>
      <c r="H36" s="31"/>
      <c r="I36" s="50"/>
      <c r="J36" s="31"/>
      <c r="K36" s="24" t="s">
        <v>105</v>
      </c>
      <c r="L36" s="24" t="s">
        <v>106</v>
      </c>
      <c r="M36" s="24" t="s">
        <v>17</v>
      </c>
      <c r="N36" s="24">
        <v>13654423555</v>
      </c>
      <c r="O36" s="13">
        <f t="shared" si="0"/>
        <v>40</v>
      </c>
      <c r="P36" s="13">
        <v>50</v>
      </c>
      <c r="Q36" s="20">
        <f t="shared" si="1"/>
        <v>1.25</v>
      </c>
      <c r="R36" s="13" t="s">
        <v>393</v>
      </c>
      <c r="S36" s="48"/>
      <c r="T36" s="48"/>
    </row>
    <row r="37" hidden="1" spans="1:20">
      <c r="A37" s="49"/>
      <c r="B37" s="49"/>
      <c r="C37" s="24"/>
      <c r="D37" s="24"/>
      <c r="E37" s="24"/>
      <c r="F37" s="24"/>
      <c r="G37" s="31"/>
      <c r="H37" s="31"/>
      <c r="I37" s="50"/>
      <c r="J37" s="31"/>
      <c r="K37" s="24" t="s">
        <v>107</v>
      </c>
      <c r="L37" s="24" t="s">
        <v>108</v>
      </c>
      <c r="M37" s="24" t="s">
        <v>17</v>
      </c>
      <c r="N37" s="23">
        <v>15948410222</v>
      </c>
      <c r="O37" s="13">
        <f t="shared" si="0"/>
        <v>40</v>
      </c>
      <c r="P37" s="13">
        <v>36</v>
      </c>
      <c r="Q37" s="20">
        <f t="shared" si="1"/>
        <v>0.9</v>
      </c>
      <c r="R37" s="13" t="s">
        <v>395</v>
      </c>
      <c r="S37" s="48"/>
      <c r="T37" s="48"/>
    </row>
    <row r="38" hidden="1" spans="1:20">
      <c r="A38" s="49"/>
      <c r="B38" s="49"/>
      <c r="C38" s="24"/>
      <c r="D38" s="24"/>
      <c r="E38" s="24"/>
      <c r="F38" s="24"/>
      <c r="G38" s="31"/>
      <c r="H38" s="31"/>
      <c r="I38" s="50"/>
      <c r="J38" s="31"/>
      <c r="K38" s="24" t="s">
        <v>109</v>
      </c>
      <c r="L38" s="24" t="s">
        <v>411</v>
      </c>
      <c r="M38" s="24" t="s">
        <v>17</v>
      </c>
      <c r="N38" s="24">
        <v>13944637145</v>
      </c>
      <c r="O38" s="13">
        <f t="shared" si="0"/>
        <v>40</v>
      </c>
      <c r="P38" s="13">
        <v>44</v>
      </c>
      <c r="Q38" s="20">
        <f t="shared" si="1"/>
        <v>1.1</v>
      </c>
      <c r="R38" s="13" t="s">
        <v>393</v>
      </c>
      <c r="S38" s="48"/>
      <c r="T38" s="48"/>
    </row>
    <row r="39" hidden="1" spans="1:20">
      <c r="A39" s="49"/>
      <c r="B39" s="49"/>
      <c r="C39" s="24"/>
      <c r="D39" s="24"/>
      <c r="E39" s="24"/>
      <c r="F39" s="24"/>
      <c r="G39" s="31"/>
      <c r="H39" s="31"/>
      <c r="I39" s="50"/>
      <c r="J39" s="31"/>
      <c r="K39" s="24" t="s">
        <v>112</v>
      </c>
      <c r="L39" s="24" t="s">
        <v>113</v>
      </c>
      <c r="M39" s="24" t="s">
        <v>17</v>
      </c>
      <c r="N39" s="24">
        <v>13196215999</v>
      </c>
      <c r="O39" s="13">
        <f t="shared" si="0"/>
        <v>40</v>
      </c>
      <c r="P39" s="13">
        <v>40</v>
      </c>
      <c r="Q39" s="20">
        <f t="shared" si="1"/>
        <v>1</v>
      </c>
      <c r="R39" s="13" t="s">
        <v>393</v>
      </c>
      <c r="S39" s="48"/>
      <c r="T39" s="48"/>
    </row>
    <row r="40" hidden="1" spans="1:20">
      <c r="A40" s="49"/>
      <c r="B40" s="49"/>
      <c r="C40" s="24"/>
      <c r="D40" s="24"/>
      <c r="E40" s="24"/>
      <c r="F40" s="24"/>
      <c r="G40" s="33"/>
      <c r="H40" s="33"/>
      <c r="I40" s="51"/>
      <c r="J40" s="33"/>
      <c r="K40" s="24" t="s">
        <v>114</v>
      </c>
      <c r="L40" s="24" t="s">
        <v>115</v>
      </c>
      <c r="M40" s="24" t="s">
        <v>17</v>
      </c>
      <c r="N40" s="24">
        <v>15948519448</v>
      </c>
      <c r="O40" s="13">
        <f t="shared" si="0"/>
        <v>40</v>
      </c>
      <c r="P40" s="13">
        <v>43</v>
      </c>
      <c r="Q40" s="20">
        <f t="shared" si="1"/>
        <v>1.075</v>
      </c>
      <c r="R40" s="13" t="s">
        <v>393</v>
      </c>
      <c r="S40" s="48"/>
      <c r="T40" s="48"/>
    </row>
    <row r="41" hidden="1" spans="1:20">
      <c r="A41" s="49"/>
      <c r="B41" s="49"/>
      <c r="C41" s="34" t="s">
        <v>32</v>
      </c>
      <c r="D41" s="34" t="s">
        <v>148</v>
      </c>
      <c r="E41" s="34" t="s">
        <v>134</v>
      </c>
      <c r="F41" s="34" t="s">
        <v>412</v>
      </c>
      <c r="G41" s="26">
        <f>10*1</f>
        <v>10</v>
      </c>
      <c r="H41" s="26">
        <v>40</v>
      </c>
      <c r="I41" s="47">
        <f>H41/G41</f>
        <v>4</v>
      </c>
      <c r="J41" s="26" t="s">
        <v>393</v>
      </c>
      <c r="K41" s="28" t="s">
        <v>119</v>
      </c>
      <c r="L41" s="27" t="s">
        <v>120</v>
      </c>
      <c r="M41" s="28" t="s">
        <v>121</v>
      </c>
      <c r="N41" s="37">
        <v>15568455555</v>
      </c>
      <c r="O41" s="13">
        <f t="shared" si="0"/>
        <v>40</v>
      </c>
      <c r="P41" s="13">
        <v>39</v>
      </c>
      <c r="Q41" s="20">
        <f t="shared" si="1"/>
        <v>0.975</v>
      </c>
      <c r="R41" s="13" t="s">
        <v>395</v>
      </c>
      <c r="S41" s="29"/>
      <c r="T41" s="29"/>
    </row>
    <row r="42" hidden="1" spans="1:20">
      <c r="A42" s="49"/>
      <c r="B42" s="49"/>
      <c r="C42" s="39"/>
      <c r="D42" s="39"/>
      <c r="E42" s="39"/>
      <c r="F42" s="39"/>
      <c r="G42" s="31"/>
      <c r="H42" s="31"/>
      <c r="I42" s="50"/>
      <c r="J42" s="31"/>
      <c r="K42" s="28" t="s">
        <v>122</v>
      </c>
      <c r="L42" s="27" t="s">
        <v>123</v>
      </c>
      <c r="M42" s="28" t="s">
        <v>121</v>
      </c>
      <c r="N42" s="37">
        <v>15643235918</v>
      </c>
      <c r="O42" s="13">
        <f t="shared" si="0"/>
        <v>40</v>
      </c>
      <c r="P42" s="13">
        <v>40</v>
      </c>
      <c r="Q42" s="20">
        <f t="shared" si="1"/>
        <v>1</v>
      </c>
      <c r="R42" s="13" t="s">
        <v>393</v>
      </c>
      <c r="S42" s="29"/>
      <c r="T42" s="29"/>
    </row>
    <row r="43" hidden="1" spans="1:20">
      <c r="A43" s="49"/>
      <c r="B43" s="49"/>
      <c r="C43" s="39"/>
      <c r="D43" s="39"/>
      <c r="E43" s="39"/>
      <c r="F43" s="39"/>
      <c r="G43" s="31"/>
      <c r="H43" s="31"/>
      <c r="I43" s="50"/>
      <c r="J43" s="31"/>
      <c r="K43" s="28" t="s">
        <v>124</v>
      </c>
      <c r="L43" s="27" t="s">
        <v>125</v>
      </c>
      <c r="M43" s="28" t="s">
        <v>413</v>
      </c>
      <c r="N43" s="37">
        <v>15567467749</v>
      </c>
      <c r="O43" s="13">
        <f t="shared" si="0"/>
        <v>40</v>
      </c>
      <c r="P43" s="13">
        <v>48</v>
      </c>
      <c r="Q43" s="20">
        <f t="shared" si="1"/>
        <v>1.2</v>
      </c>
      <c r="R43" s="13" t="s">
        <v>393</v>
      </c>
      <c r="S43" s="29"/>
      <c r="T43" s="29"/>
    </row>
    <row r="44" hidden="1" spans="1:20">
      <c r="A44" s="49"/>
      <c r="B44" s="49"/>
      <c r="C44" s="39"/>
      <c r="D44" s="39"/>
      <c r="E44" s="39"/>
      <c r="F44" s="39"/>
      <c r="G44" s="31"/>
      <c r="H44" s="31"/>
      <c r="I44" s="50"/>
      <c r="J44" s="31"/>
      <c r="K44" s="28" t="s">
        <v>41</v>
      </c>
      <c r="L44" s="27" t="s">
        <v>42</v>
      </c>
      <c r="M44" s="28" t="s">
        <v>127</v>
      </c>
      <c r="N44" s="37">
        <v>13578523708</v>
      </c>
      <c r="O44" s="13">
        <f t="shared" si="0"/>
        <v>40</v>
      </c>
      <c r="P44" s="13">
        <f>P14</f>
        <v>40</v>
      </c>
      <c r="Q44" s="20">
        <f t="shared" si="1"/>
        <v>1</v>
      </c>
      <c r="R44" s="13" t="s">
        <v>393</v>
      </c>
      <c r="S44" s="29"/>
      <c r="T44" s="29"/>
    </row>
    <row r="45" hidden="1" spans="1:20">
      <c r="A45" s="52"/>
      <c r="B45" s="52"/>
      <c r="C45" s="40"/>
      <c r="D45" s="40"/>
      <c r="E45" s="40"/>
      <c r="F45" s="40"/>
      <c r="G45" s="33"/>
      <c r="H45" s="33"/>
      <c r="I45" s="51"/>
      <c r="J45" s="33"/>
      <c r="K45" s="28" t="s">
        <v>52</v>
      </c>
      <c r="L45" s="27" t="s">
        <v>53</v>
      </c>
      <c r="M45" s="28" t="s">
        <v>17</v>
      </c>
      <c r="N45" s="37">
        <v>13079741088</v>
      </c>
      <c r="O45" s="13">
        <f t="shared" si="0"/>
        <v>40</v>
      </c>
      <c r="P45" s="13">
        <f>P19</f>
        <v>54</v>
      </c>
      <c r="Q45" s="20">
        <f t="shared" si="1"/>
        <v>1.35</v>
      </c>
      <c r="R45" s="13" t="s">
        <v>393</v>
      </c>
      <c r="S45" s="29"/>
      <c r="T45" s="29"/>
    </row>
    <row r="46" hidden="1" spans="1:20">
      <c r="A46" s="23">
        <v>10</v>
      </c>
      <c r="B46" s="24" t="s">
        <v>128</v>
      </c>
      <c r="C46" s="24" t="s">
        <v>99</v>
      </c>
      <c r="D46" s="24" t="s">
        <v>410</v>
      </c>
      <c r="E46" s="24" t="s">
        <v>13</v>
      </c>
      <c r="F46" s="53">
        <v>13844258966</v>
      </c>
      <c r="G46" s="13">
        <f t="shared" ref="G46:G49" si="6">10*1</f>
        <v>10</v>
      </c>
      <c r="H46" s="13">
        <f>H35</f>
        <v>10</v>
      </c>
      <c r="I46" s="20">
        <f t="shared" ref="I46:I49" si="7">H46/G46</f>
        <v>1</v>
      </c>
      <c r="J46" s="13" t="s">
        <v>393</v>
      </c>
      <c r="K46" s="41" t="s">
        <v>114</v>
      </c>
      <c r="L46" s="37" t="s">
        <v>115</v>
      </c>
      <c r="M46" s="28" t="s">
        <v>17</v>
      </c>
      <c r="N46" s="37">
        <v>15948519448</v>
      </c>
      <c r="O46" s="13">
        <f t="shared" si="0"/>
        <v>40</v>
      </c>
      <c r="P46" s="13">
        <f>P40</f>
        <v>43</v>
      </c>
      <c r="Q46" s="20">
        <f t="shared" si="1"/>
        <v>1.075</v>
      </c>
      <c r="R46" s="13" t="s">
        <v>393</v>
      </c>
      <c r="S46" s="54"/>
      <c r="T46" s="54"/>
    </row>
    <row r="47" hidden="1" spans="1:20">
      <c r="A47" s="24"/>
      <c r="B47" s="24"/>
      <c r="C47" s="28" t="s">
        <v>32</v>
      </c>
      <c r="D47" s="28" t="s">
        <v>130</v>
      </c>
      <c r="E47" s="28" t="s">
        <v>63</v>
      </c>
      <c r="F47" s="28" t="s">
        <v>131</v>
      </c>
      <c r="G47" s="13">
        <f t="shared" si="6"/>
        <v>10</v>
      </c>
      <c r="H47" s="13">
        <v>10</v>
      </c>
      <c r="I47" s="20">
        <f t="shared" si="7"/>
        <v>1</v>
      </c>
      <c r="J47" s="13" t="s">
        <v>393</v>
      </c>
      <c r="K47" s="28" t="s">
        <v>122</v>
      </c>
      <c r="L47" s="27" t="s">
        <v>123</v>
      </c>
      <c r="M47" s="28" t="s">
        <v>121</v>
      </c>
      <c r="N47" s="37">
        <v>15643235918</v>
      </c>
      <c r="O47" s="13">
        <f t="shared" si="0"/>
        <v>40</v>
      </c>
      <c r="P47" s="13">
        <f>P42</f>
        <v>40</v>
      </c>
      <c r="Q47" s="20">
        <f t="shared" si="1"/>
        <v>1</v>
      </c>
      <c r="R47" s="13" t="s">
        <v>393</v>
      </c>
      <c r="S47" s="29"/>
      <c r="T47" s="29"/>
    </row>
    <row r="48" hidden="1" spans="1:20">
      <c r="A48" s="45">
        <v>11</v>
      </c>
      <c r="B48" s="46" t="s">
        <v>132</v>
      </c>
      <c r="C48" s="24" t="s">
        <v>99</v>
      </c>
      <c r="D48" s="24" t="s">
        <v>414</v>
      </c>
      <c r="E48" s="24" t="s">
        <v>117</v>
      </c>
      <c r="F48" s="44">
        <v>13404662017</v>
      </c>
      <c r="G48" s="13">
        <f t="shared" si="6"/>
        <v>10</v>
      </c>
      <c r="H48" s="13">
        <v>13</v>
      </c>
      <c r="I48" s="20">
        <f t="shared" si="7"/>
        <v>1.3</v>
      </c>
      <c r="J48" s="13" t="s">
        <v>393</v>
      </c>
      <c r="K48" s="41" t="s">
        <v>135</v>
      </c>
      <c r="L48" s="41" t="s">
        <v>136</v>
      </c>
      <c r="M48" s="28" t="s">
        <v>17</v>
      </c>
      <c r="N48" s="44">
        <v>13944259877</v>
      </c>
      <c r="O48" s="13">
        <f t="shared" si="0"/>
        <v>40</v>
      </c>
      <c r="P48" s="13">
        <v>23</v>
      </c>
      <c r="Q48" s="20">
        <f t="shared" si="1"/>
        <v>0.575</v>
      </c>
      <c r="R48" s="13" t="s">
        <v>395</v>
      </c>
      <c r="S48" s="38"/>
      <c r="T48" s="38"/>
    </row>
    <row r="49" hidden="1" spans="1:20">
      <c r="A49" s="49"/>
      <c r="B49" s="49"/>
      <c r="C49" s="28" t="s">
        <v>32</v>
      </c>
      <c r="D49" s="28" t="s">
        <v>137</v>
      </c>
      <c r="E49" s="28" t="s">
        <v>138</v>
      </c>
      <c r="F49" s="28" t="s">
        <v>139</v>
      </c>
      <c r="G49" s="26">
        <f t="shared" si="6"/>
        <v>10</v>
      </c>
      <c r="H49" s="26">
        <v>35</v>
      </c>
      <c r="I49" s="47">
        <f t="shared" si="7"/>
        <v>3.5</v>
      </c>
      <c r="J49" s="26" t="s">
        <v>393</v>
      </c>
      <c r="K49" s="28" t="s">
        <v>140</v>
      </c>
      <c r="L49" s="27" t="s">
        <v>141</v>
      </c>
      <c r="M49" s="28" t="s">
        <v>17</v>
      </c>
      <c r="N49" s="37">
        <v>15754450999</v>
      </c>
      <c r="O49" s="13">
        <f t="shared" si="0"/>
        <v>40</v>
      </c>
      <c r="P49" s="13">
        <v>22</v>
      </c>
      <c r="Q49" s="20">
        <f t="shared" si="1"/>
        <v>0.55</v>
      </c>
      <c r="R49" s="13" t="s">
        <v>395</v>
      </c>
      <c r="S49" s="29"/>
      <c r="T49" s="29"/>
    </row>
    <row r="50" hidden="1" spans="1:20">
      <c r="A50" s="49"/>
      <c r="B50" s="49"/>
      <c r="C50" s="28"/>
      <c r="D50" s="28"/>
      <c r="E50" s="28"/>
      <c r="F50" s="28"/>
      <c r="G50" s="31"/>
      <c r="H50" s="31"/>
      <c r="I50" s="50"/>
      <c r="J50" s="31"/>
      <c r="K50" s="28" t="s">
        <v>124</v>
      </c>
      <c r="L50" s="27" t="s">
        <v>125</v>
      </c>
      <c r="M50" s="28" t="s">
        <v>413</v>
      </c>
      <c r="N50" s="37">
        <v>15567467749</v>
      </c>
      <c r="O50" s="13">
        <f t="shared" si="0"/>
        <v>40</v>
      </c>
      <c r="P50" s="13">
        <f>P43</f>
        <v>48</v>
      </c>
      <c r="Q50" s="20">
        <f t="shared" si="1"/>
        <v>1.2</v>
      </c>
      <c r="R50" s="13" t="s">
        <v>393</v>
      </c>
      <c r="S50" s="29"/>
      <c r="T50" s="29"/>
    </row>
    <row r="51" hidden="1" spans="1:20">
      <c r="A51" s="52"/>
      <c r="B51" s="52"/>
      <c r="C51" s="28"/>
      <c r="D51" s="28"/>
      <c r="E51" s="28"/>
      <c r="F51" s="28"/>
      <c r="G51" s="33"/>
      <c r="H51" s="33"/>
      <c r="I51" s="51"/>
      <c r="J51" s="33"/>
      <c r="K51" s="28" t="s">
        <v>41</v>
      </c>
      <c r="L51" s="27" t="s">
        <v>42</v>
      </c>
      <c r="M51" s="28" t="s">
        <v>17</v>
      </c>
      <c r="N51" s="37">
        <v>13578523708</v>
      </c>
      <c r="O51" s="13">
        <f t="shared" si="0"/>
        <v>40</v>
      </c>
      <c r="P51" s="13">
        <f>P14</f>
        <v>40</v>
      </c>
      <c r="Q51" s="20">
        <f t="shared" si="1"/>
        <v>1</v>
      </c>
      <c r="R51" s="13" t="s">
        <v>393</v>
      </c>
      <c r="S51" s="29"/>
      <c r="T51" s="29"/>
    </row>
    <row r="52" hidden="1" spans="1:20">
      <c r="A52" s="23">
        <v>12</v>
      </c>
      <c r="B52" s="24" t="s">
        <v>142</v>
      </c>
      <c r="C52" s="28" t="s">
        <v>32</v>
      </c>
      <c r="D52" s="28" t="s">
        <v>415</v>
      </c>
      <c r="E52" s="28" t="s">
        <v>63</v>
      </c>
      <c r="F52" s="28" t="s">
        <v>144</v>
      </c>
      <c r="G52" s="13">
        <f>10*1</f>
        <v>10</v>
      </c>
      <c r="H52" s="13">
        <v>4</v>
      </c>
      <c r="I52" s="20">
        <f>H52/G52</f>
        <v>0.4</v>
      </c>
      <c r="J52" s="13" t="s">
        <v>395</v>
      </c>
      <c r="K52" s="28" t="s">
        <v>145</v>
      </c>
      <c r="L52" s="27" t="s">
        <v>146</v>
      </c>
      <c r="M52" s="28" t="s">
        <v>17</v>
      </c>
      <c r="N52" s="37">
        <v>13943216946</v>
      </c>
      <c r="O52" s="13">
        <f t="shared" si="0"/>
        <v>40</v>
      </c>
      <c r="P52" s="13">
        <v>52</v>
      </c>
      <c r="Q52" s="20">
        <f t="shared" si="1"/>
        <v>1.3</v>
      </c>
      <c r="R52" s="13" t="s">
        <v>393</v>
      </c>
      <c r="S52" s="29"/>
      <c r="T52" s="29"/>
    </row>
    <row r="53" hidden="1" spans="1:20">
      <c r="A53" s="23">
        <v>13</v>
      </c>
      <c r="B53" s="24" t="s">
        <v>147</v>
      </c>
      <c r="C53" s="28" t="s">
        <v>32</v>
      </c>
      <c r="D53" s="28" t="s">
        <v>416</v>
      </c>
      <c r="E53" s="28" t="s">
        <v>13</v>
      </c>
      <c r="F53" s="28" t="s">
        <v>417</v>
      </c>
      <c r="G53" s="26">
        <f>10*1</f>
        <v>10</v>
      </c>
      <c r="H53" s="26">
        <v>13</v>
      </c>
      <c r="I53" s="47">
        <f>H53/G53</f>
        <v>1.3</v>
      </c>
      <c r="J53" s="26" t="s">
        <v>393</v>
      </c>
      <c r="K53" s="28" t="s">
        <v>150</v>
      </c>
      <c r="L53" s="27" t="s">
        <v>418</v>
      </c>
      <c r="M53" s="28" t="s">
        <v>17</v>
      </c>
      <c r="N53" s="37">
        <v>15981133927</v>
      </c>
      <c r="O53" s="13">
        <f t="shared" si="0"/>
        <v>40</v>
      </c>
      <c r="P53" s="13">
        <v>26</v>
      </c>
      <c r="Q53" s="20">
        <f t="shared" si="1"/>
        <v>0.65</v>
      </c>
      <c r="R53" s="13" t="s">
        <v>395</v>
      </c>
      <c r="S53" s="29"/>
      <c r="T53" s="29"/>
    </row>
    <row r="54" hidden="1" spans="1:20">
      <c r="A54" s="24"/>
      <c r="B54" s="24"/>
      <c r="C54" s="28"/>
      <c r="D54" s="28"/>
      <c r="E54" s="28"/>
      <c r="F54" s="28"/>
      <c r="G54" s="31"/>
      <c r="H54" s="31"/>
      <c r="I54" s="50"/>
      <c r="J54" s="31"/>
      <c r="K54" s="28" t="s">
        <v>152</v>
      </c>
      <c r="L54" s="27" t="s">
        <v>153</v>
      </c>
      <c r="M54" s="28" t="s">
        <v>17</v>
      </c>
      <c r="N54" s="37">
        <v>13252590888</v>
      </c>
      <c r="O54" s="13">
        <f t="shared" si="0"/>
        <v>40</v>
      </c>
      <c r="P54" s="13">
        <v>40</v>
      </c>
      <c r="Q54" s="20">
        <f t="shared" si="1"/>
        <v>1</v>
      </c>
      <c r="R54" s="13" t="s">
        <v>393</v>
      </c>
      <c r="S54" s="29"/>
      <c r="T54" s="29"/>
    </row>
    <row r="55" hidden="1" spans="1:20">
      <c r="A55" s="24"/>
      <c r="B55" s="24"/>
      <c r="C55" s="28"/>
      <c r="D55" s="28"/>
      <c r="E55" s="28"/>
      <c r="F55" s="28"/>
      <c r="G55" s="31"/>
      <c r="H55" s="31"/>
      <c r="I55" s="50"/>
      <c r="J55" s="31"/>
      <c r="K55" s="28" t="s">
        <v>154</v>
      </c>
      <c r="L55" s="27" t="s">
        <v>419</v>
      </c>
      <c r="M55" s="28" t="s">
        <v>17</v>
      </c>
      <c r="N55" s="37">
        <v>13844257097</v>
      </c>
      <c r="O55" s="13">
        <f t="shared" si="0"/>
        <v>40</v>
      </c>
      <c r="P55" s="13">
        <v>40</v>
      </c>
      <c r="Q55" s="20">
        <f t="shared" si="1"/>
        <v>1</v>
      </c>
      <c r="R55" s="13" t="s">
        <v>393</v>
      </c>
      <c r="S55" s="29"/>
      <c r="T55" s="29"/>
    </row>
    <row r="56" hidden="1" spans="1:20">
      <c r="A56" s="24"/>
      <c r="B56" s="24"/>
      <c r="C56" s="28"/>
      <c r="D56" s="28"/>
      <c r="E56" s="28"/>
      <c r="F56" s="28"/>
      <c r="G56" s="31"/>
      <c r="H56" s="31"/>
      <c r="I56" s="50"/>
      <c r="J56" s="31"/>
      <c r="K56" s="28" t="s">
        <v>156</v>
      </c>
      <c r="L56" s="55" t="s">
        <v>420</v>
      </c>
      <c r="M56" s="56" t="s">
        <v>47</v>
      </c>
      <c r="N56" s="37">
        <v>13944255256</v>
      </c>
      <c r="O56" s="13">
        <f t="shared" si="0"/>
        <v>40</v>
      </c>
      <c r="P56" s="13">
        <v>42</v>
      </c>
      <c r="Q56" s="20">
        <f t="shared" si="1"/>
        <v>1.05</v>
      </c>
      <c r="R56" s="13" t="s">
        <v>393</v>
      </c>
      <c r="S56" s="29"/>
      <c r="T56" s="29"/>
    </row>
    <row r="57" hidden="1" spans="1:20">
      <c r="A57" s="24"/>
      <c r="B57" s="24"/>
      <c r="C57" s="28"/>
      <c r="D57" s="28"/>
      <c r="E57" s="28"/>
      <c r="F57" s="28"/>
      <c r="G57" s="31"/>
      <c r="H57" s="31"/>
      <c r="I57" s="50"/>
      <c r="J57" s="31"/>
      <c r="K57" s="28" t="s">
        <v>158</v>
      </c>
      <c r="L57" s="37" t="s">
        <v>421</v>
      </c>
      <c r="M57" s="37" t="s">
        <v>160</v>
      </c>
      <c r="N57" s="37">
        <v>18643249889</v>
      </c>
      <c r="O57" s="13">
        <f t="shared" si="0"/>
        <v>40</v>
      </c>
      <c r="P57" s="13">
        <v>32</v>
      </c>
      <c r="Q57" s="20">
        <f t="shared" si="1"/>
        <v>0.8</v>
      </c>
      <c r="R57" s="13" t="s">
        <v>395</v>
      </c>
      <c r="S57" s="29"/>
      <c r="T57" s="29"/>
    </row>
    <row r="58" hidden="1" spans="1:20">
      <c r="A58" s="24"/>
      <c r="B58" s="24"/>
      <c r="C58" s="28"/>
      <c r="D58" s="28"/>
      <c r="E58" s="28"/>
      <c r="F58" s="28"/>
      <c r="G58" s="31"/>
      <c r="H58" s="31"/>
      <c r="I58" s="50"/>
      <c r="J58" s="31"/>
      <c r="K58" s="28" t="s">
        <v>161</v>
      </c>
      <c r="L58" s="55" t="s">
        <v>162</v>
      </c>
      <c r="M58" s="56" t="s">
        <v>47</v>
      </c>
      <c r="N58" s="37">
        <v>13404661669</v>
      </c>
      <c r="O58" s="13">
        <f t="shared" si="0"/>
        <v>40</v>
      </c>
      <c r="P58" s="13">
        <v>40</v>
      </c>
      <c r="Q58" s="20">
        <f t="shared" si="1"/>
        <v>1</v>
      </c>
      <c r="R58" s="13" t="s">
        <v>393</v>
      </c>
      <c r="S58" s="29"/>
      <c r="T58" s="29"/>
    </row>
    <row r="59" hidden="1" spans="1:20">
      <c r="A59" s="24"/>
      <c r="B59" s="24"/>
      <c r="C59" s="28"/>
      <c r="D59" s="28"/>
      <c r="E59" s="28"/>
      <c r="F59" s="28"/>
      <c r="G59" s="31"/>
      <c r="H59" s="31"/>
      <c r="I59" s="50"/>
      <c r="J59" s="31"/>
      <c r="K59" s="28" t="s">
        <v>163</v>
      </c>
      <c r="L59" s="55" t="s">
        <v>422</v>
      </c>
      <c r="M59" s="56" t="s">
        <v>160</v>
      </c>
      <c r="N59" s="37">
        <v>13943218700</v>
      </c>
      <c r="O59" s="13">
        <f t="shared" si="0"/>
        <v>40</v>
      </c>
      <c r="P59" s="13">
        <v>42</v>
      </c>
      <c r="Q59" s="20">
        <f t="shared" si="1"/>
        <v>1.05</v>
      </c>
      <c r="R59" s="13" t="s">
        <v>393</v>
      </c>
      <c r="S59" s="29"/>
      <c r="T59" s="29"/>
    </row>
    <row r="60" hidden="1" spans="1:20">
      <c r="A60" s="24"/>
      <c r="B60" s="24"/>
      <c r="C60" s="28"/>
      <c r="D60" s="28"/>
      <c r="E60" s="28"/>
      <c r="F60" s="28"/>
      <c r="G60" s="33"/>
      <c r="H60" s="33"/>
      <c r="I60" s="51"/>
      <c r="J60" s="33"/>
      <c r="K60" s="28" t="s">
        <v>50</v>
      </c>
      <c r="L60" s="27" t="s">
        <v>51</v>
      </c>
      <c r="M60" s="28" t="s">
        <v>47</v>
      </c>
      <c r="N60" s="37">
        <v>13094415377</v>
      </c>
      <c r="O60" s="13">
        <f t="shared" si="0"/>
        <v>40</v>
      </c>
      <c r="P60" s="13">
        <f>P18</f>
        <v>46</v>
      </c>
      <c r="Q60" s="20">
        <f t="shared" si="1"/>
        <v>1.15</v>
      </c>
      <c r="R60" s="13" t="s">
        <v>393</v>
      </c>
      <c r="S60" s="29"/>
      <c r="T60" s="29"/>
    </row>
    <row r="61" hidden="1" spans="1:20">
      <c r="A61" s="23">
        <v>14</v>
      </c>
      <c r="B61" s="24" t="s">
        <v>165</v>
      </c>
      <c r="C61" s="41" t="s">
        <v>32</v>
      </c>
      <c r="D61" s="41" t="s">
        <v>423</v>
      </c>
      <c r="E61" s="41" t="s">
        <v>63</v>
      </c>
      <c r="F61" s="41">
        <v>15981122111</v>
      </c>
      <c r="G61" s="13">
        <f t="shared" ref="G61:G64" si="8">10*1</f>
        <v>10</v>
      </c>
      <c r="H61" s="13">
        <v>13</v>
      </c>
      <c r="I61" s="20">
        <f t="shared" ref="I61:I64" si="9">H61/G61</f>
        <v>1.3</v>
      </c>
      <c r="J61" s="13" t="s">
        <v>393</v>
      </c>
      <c r="K61" s="41" t="s">
        <v>167</v>
      </c>
      <c r="L61" s="57" t="s">
        <v>168</v>
      </c>
      <c r="M61" s="41" t="s">
        <v>17</v>
      </c>
      <c r="N61" s="37">
        <v>15944214066</v>
      </c>
      <c r="O61" s="13">
        <f t="shared" si="0"/>
        <v>40</v>
      </c>
      <c r="P61" s="13">
        <v>36</v>
      </c>
      <c r="Q61" s="20">
        <f t="shared" si="1"/>
        <v>0.9</v>
      </c>
      <c r="R61" s="13" t="s">
        <v>395</v>
      </c>
      <c r="S61" s="42"/>
      <c r="T61" s="42"/>
    </row>
    <row r="62" hidden="1" spans="1:20">
      <c r="A62" s="24"/>
      <c r="B62" s="24"/>
      <c r="C62" s="28" t="s">
        <v>400</v>
      </c>
      <c r="D62" s="28" t="s">
        <v>424</v>
      </c>
      <c r="E62" s="28" t="s">
        <v>402</v>
      </c>
      <c r="F62" s="41">
        <v>13596242070</v>
      </c>
      <c r="G62" s="26">
        <f t="shared" si="8"/>
        <v>10</v>
      </c>
      <c r="H62" s="26">
        <v>9</v>
      </c>
      <c r="I62" s="47">
        <f t="shared" si="9"/>
        <v>0.9</v>
      </c>
      <c r="J62" s="26" t="s">
        <v>395</v>
      </c>
      <c r="K62" s="28" t="s">
        <v>58</v>
      </c>
      <c r="L62" s="28" t="s">
        <v>169</v>
      </c>
      <c r="M62" s="28" t="s">
        <v>17</v>
      </c>
      <c r="N62" s="41">
        <v>13704341444</v>
      </c>
      <c r="O62" s="13">
        <f t="shared" si="0"/>
        <v>40</v>
      </c>
      <c r="P62" s="13">
        <v>35</v>
      </c>
      <c r="Q62" s="20">
        <f t="shared" si="1"/>
        <v>0.875</v>
      </c>
      <c r="R62" s="13" t="s">
        <v>395</v>
      </c>
      <c r="S62" s="42"/>
      <c r="T62" s="42"/>
    </row>
    <row r="63" hidden="1" spans="1:20">
      <c r="A63" s="24"/>
      <c r="B63" s="24"/>
      <c r="C63" s="28"/>
      <c r="D63" s="28"/>
      <c r="E63" s="28"/>
      <c r="F63" s="41"/>
      <c r="G63" s="33"/>
      <c r="H63" s="33"/>
      <c r="I63" s="51"/>
      <c r="J63" s="33"/>
      <c r="K63" s="28" t="s">
        <v>170</v>
      </c>
      <c r="L63" s="28" t="s">
        <v>171</v>
      </c>
      <c r="M63" s="28" t="s">
        <v>17</v>
      </c>
      <c r="N63" s="41">
        <v>15844252730</v>
      </c>
      <c r="O63" s="13">
        <f t="shared" si="0"/>
        <v>40</v>
      </c>
      <c r="P63" s="13">
        <v>45</v>
      </c>
      <c r="Q63" s="20">
        <f t="shared" si="1"/>
        <v>1.125</v>
      </c>
      <c r="R63" s="13" t="s">
        <v>393</v>
      </c>
      <c r="S63" s="42"/>
      <c r="T63" s="42"/>
    </row>
    <row r="64" hidden="1" spans="1:20">
      <c r="A64" s="23">
        <v>15</v>
      </c>
      <c r="B64" s="24" t="s">
        <v>172</v>
      </c>
      <c r="C64" s="24" t="s">
        <v>173</v>
      </c>
      <c r="D64" s="41" t="s">
        <v>174</v>
      </c>
      <c r="E64" s="41" t="s">
        <v>63</v>
      </c>
      <c r="F64" s="41">
        <v>13844259909</v>
      </c>
      <c r="G64" s="26">
        <f t="shared" si="8"/>
        <v>10</v>
      </c>
      <c r="H64" s="26">
        <v>17</v>
      </c>
      <c r="I64" s="47">
        <f t="shared" si="9"/>
        <v>1.7</v>
      </c>
      <c r="J64" s="26" t="s">
        <v>393</v>
      </c>
      <c r="K64" s="41" t="s">
        <v>175</v>
      </c>
      <c r="L64" s="41" t="s">
        <v>176</v>
      </c>
      <c r="M64" s="41" t="s">
        <v>17</v>
      </c>
      <c r="N64" s="37">
        <v>18343236219</v>
      </c>
      <c r="O64" s="13">
        <f t="shared" si="0"/>
        <v>40</v>
      </c>
      <c r="P64" s="13">
        <v>48</v>
      </c>
      <c r="Q64" s="20">
        <f t="shared" si="1"/>
        <v>1.2</v>
      </c>
      <c r="R64" s="13" t="s">
        <v>393</v>
      </c>
      <c r="S64" s="42"/>
      <c r="T64" s="42"/>
    </row>
    <row r="65" hidden="1" spans="1:20">
      <c r="A65" s="24"/>
      <c r="B65" s="24"/>
      <c r="C65" s="24"/>
      <c r="D65" s="41"/>
      <c r="E65" s="41"/>
      <c r="F65" s="41"/>
      <c r="G65" s="31"/>
      <c r="H65" s="31"/>
      <c r="I65" s="50"/>
      <c r="J65" s="31"/>
      <c r="K65" s="41" t="s">
        <v>177</v>
      </c>
      <c r="L65" s="41" t="s">
        <v>178</v>
      </c>
      <c r="M65" s="41" t="s">
        <v>17</v>
      </c>
      <c r="N65" s="37">
        <v>15948501314</v>
      </c>
      <c r="O65" s="13">
        <f t="shared" si="0"/>
        <v>40</v>
      </c>
      <c r="P65" s="13">
        <v>50</v>
      </c>
      <c r="Q65" s="20">
        <f t="shared" si="1"/>
        <v>1.25</v>
      </c>
      <c r="R65" s="13" t="s">
        <v>393</v>
      </c>
      <c r="S65" s="42"/>
      <c r="T65" s="42"/>
    </row>
    <row r="66" hidden="1" spans="1:20">
      <c r="A66" s="24"/>
      <c r="B66" s="24"/>
      <c r="C66" s="24"/>
      <c r="D66" s="41"/>
      <c r="E66" s="41"/>
      <c r="F66" s="41"/>
      <c r="G66" s="31"/>
      <c r="H66" s="31"/>
      <c r="I66" s="50"/>
      <c r="J66" s="31"/>
      <c r="K66" s="41" t="s">
        <v>179</v>
      </c>
      <c r="L66" s="41" t="s">
        <v>180</v>
      </c>
      <c r="M66" s="41" t="s">
        <v>17</v>
      </c>
      <c r="N66" s="37">
        <v>18243203888</v>
      </c>
      <c r="O66" s="13">
        <f t="shared" si="0"/>
        <v>40</v>
      </c>
      <c r="P66" s="13">
        <v>50</v>
      </c>
      <c r="Q66" s="20">
        <f t="shared" si="1"/>
        <v>1.25</v>
      </c>
      <c r="R66" s="13" t="s">
        <v>393</v>
      </c>
      <c r="S66" s="42"/>
      <c r="T66" s="42"/>
    </row>
    <row r="67" s="2" customFormat="1" ht="13.5" hidden="1" spans="1:20">
      <c r="A67" s="58"/>
      <c r="B67" s="59"/>
      <c r="C67" s="60"/>
      <c r="D67" s="24"/>
      <c r="E67" s="24"/>
      <c r="F67" s="24"/>
      <c r="G67" s="31"/>
      <c r="H67" s="31"/>
      <c r="I67" s="50"/>
      <c r="J67" s="31"/>
      <c r="K67" s="24" t="s">
        <v>181</v>
      </c>
      <c r="L67" s="41" t="s">
        <v>182</v>
      </c>
      <c r="M67" s="41" t="s">
        <v>17</v>
      </c>
      <c r="N67" s="37">
        <v>13620736888</v>
      </c>
      <c r="O67" s="13">
        <f t="shared" si="0"/>
        <v>40</v>
      </c>
      <c r="P67" s="13">
        <v>60</v>
      </c>
      <c r="Q67" s="20">
        <f t="shared" si="1"/>
        <v>1.5</v>
      </c>
      <c r="R67" s="13" t="s">
        <v>393</v>
      </c>
      <c r="S67" s="61"/>
      <c r="T67" s="61"/>
    </row>
    <row r="68" hidden="1" spans="1:20">
      <c r="A68" s="24"/>
      <c r="B68" s="24"/>
      <c r="C68" s="24"/>
      <c r="D68" s="41"/>
      <c r="E68" s="41"/>
      <c r="F68" s="41"/>
      <c r="G68" s="31"/>
      <c r="H68" s="31"/>
      <c r="I68" s="50"/>
      <c r="J68" s="31"/>
      <c r="K68" s="41" t="s">
        <v>183</v>
      </c>
      <c r="L68" s="41" t="s">
        <v>184</v>
      </c>
      <c r="M68" s="41" t="s">
        <v>17</v>
      </c>
      <c r="N68" s="37">
        <v>15981128456</v>
      </c>
      <c r="O68" s="13">
        <f t="shared" si="0"/>
        <v>40</v>
      </c>
      <c r="P68" s="13">
        <v>51</v>
      </c>
      <c r="Q68" s="20">
        <f t="shared" si="1"/>
        <v>1.275</v>
      </c>
      <c r="R68" s="13" t="s">
        <v>393</v>
      </c>
      <c r="S68" s="42"/>
      <c r="T68" s="42"/>
    </row>
    <row r="69" hidden="1" spans="1:20">
      <c r="A69" s="24"/>
      <c r="B69" s="24"/>
      <c r="C69" s="24"/>
      <c r="D69" s="41"/>
      <c r="E69" s="41"/>
      <c r="F69" s="41"/>
      <c r="G69" s="33"/>
      <c r="H69" s="33"/>
      <c r="I69" s="51"/>
      <c r="J69" s="33"/>
      <c r="K69" s="41" t="s">
        <v>185</v>
      </c>
      <c r="L69" s="41" t="s">
        <v>186</v>
      </c>
      <c r="M69" s="41" t="s">
        <v>17</v>
      </c>
      <c r="N69" s="37">
        <v>18744163999</v>
      </c>
      <c r="O69" s="13">
        <f t="shared" ref="O69:O132" si="10">10*4</f>
        <v>40</v>
      </c>
      <c r="P69" s="13">
        <v>55</v>
      </c>
      <c r="Q69" s="20">
        <f t="shared" ref="Q69:Q132" si="11">P69/O69</f>
        <v>1.375</v>
      </c>
      <c r="R69" s="13" t="s">
        <v>393</v>
      </c>
      <c r="S69" s="42"/>
      <c r="T69" s="42"/>
    </row>
    <row r="70" hidden="1" spans="1:20">
      <c r="A70" s="23">
        <v>16</v>
      </c>
      <c r="B70" s="24" t="s">
        <v>187</v>
      </c>
      <c r="C70" s="24" t="s">
        <v>173</v>
      </c>
      <c r="D70" s="41" t="s">
        <v>425</v>
      </c>
      <c r="E70" s="41" t="s">
        <v>63</v>
      </c>
      <c r="F70" s="41">
        <v>15843217578</v>
      </c>
      <c r="G70" s="26">
        <f>10*1</f>
        <v>10</v>
      </c>
      <c r="H70" s="26">
        <v>6</v>
      </c>
      <c r="I70" s="47">
        <f>H70/G70</f>
        <v>0.6</v>
      </c>
      <c r="J70" s="26" t="s">
        <v>395</v>
      </c>
      <c r="K70" s="41" t="s">
        <v>189</v>
      </c>
      <c r="L70" s="41" t="s">
        <v>190</v>
      </c>
      <c r="M70" s="41" t="s">
        <v>17</v>
      </c>
      <c r="N70" s="37">
        <v>13147779789</v>
      </c>
      <c r="O70" s="13">
        <f t="shared" si="10"/>
        <v>40</v>
      </c>
      <c r="P70" s="13">
        <v>45</v>
      </c>
      <c r="Q70" s="20">
        <f t="shared" si="11"/>
        <v>1.125</v>
      </c>
      <c r="R70" s="13" t="s">
        <v>393</v>
      </c>
      <c r="S70" s="42"/>
      <c r="T70" s="42"/>
    </row>
    <row r="71" hidden="1" spans="1:20">
      <c r="A71" s="24"/>
      <c r="B71" s="24"/>
      <c r="C71" s="24"/>
      <c r="D71" s="41"/>
      <c r="E71" s="41"/>
      <c r="F71" s="41"/>
      <c r="G71" s="33"/>
      <c r="H71" s="33"/>
      <c r="I71" s="51"/>
      <c r="J71" s="33"/>
      <c r="K71" s="41" t="s">
        <v>183</v>
      </c>
      <c r="L71" s="41" t="s">
        <v>184</v>
      </c>
      <c r="M71" s="41" t="s">
        <v>17</v>
      </c>
      <c r="N71" s="37">
        <v>15981128456</v>
      </c>
      <c r="O71" s="13">
        <f t="shared" si="10"/>
        <v>40</v>
      </c>
      <c r="P71" s="13">
        <f>P68</f>
        <v>51</v>
      </c>
      <c r="Q71" s="20">
        <f t="shared" si="11"/>
        <v>1.275</v>
      </c>
      <c r="R71" s="13" t="s">
        <v>393</v>
      </c>
      <c r="S71" s="42"/>
      <c r="T71" s="42"/>
    </row>
    <row r="72" hidden="1" spans="1:20">
      <c r="A72" s="23">
        <v>17</v>
      </c>
      <c r="B72" s="24" t="s">
        <v>191</v>
      </c>
      <c r="C72" s="24" t="s">
        <v>173</v>
      </c>
      <c r="D72" s="41" t="s">
        <v>192</v>
      </c>
      <c r="E72" s="41" t="s">
        <v>63</v>
      </c>
      <c r="F72" s="41">
        <v>15844258511</v>
      </c>
      <c r="G72" s="26">
        <f>10*1</f>
        <v>10</v>
      </c>
      <c r="H72" s="26">
        <v>12</v>
      </c>
      <c r="I72" s="47">
        <f>H72/G72</f>
        <v>1.2</v>
      </c>
      <c r="J72" s="26" t="s">
        <v>393</v>
      </c>
      <c r="K72" s="41" t="s">
        <v>177</v>
      </c>
      <c r="L72" s="41" t="s">
        <v>178</v>
      </c>
      <c r="M72" s="41" t="s">
        <v>17</v>
      </c>
      <c r="N72" s="37">
        <v>15948501314</v>
      </c>
      <c r="O72" s="13">
        <f t="shared" si="10"/>
        <v>40</v>
      </c>
      <c r="P72" s="13">
        <f>P65</f>
        <v>50</v>
      </c>
      <c r="Q72" s="20">
        <f t="shared" si="11"/>
        <v>1.25</v>
      </c>
      <c r="R72" s="13" t="s">
        <v>393</v>
      </c>
      <c r="S72" s="42"/>
      <c r="T72" s="42"/>
    </row>
    <row r="73" hidden="1" spans="1:20">
      <c r="A73" s="24"/>
      <c r="B73" s="24"/>
      <c r="C73" s="24"/>
      <c r="D73" s="41"/>
      <c r="E73" s="41"/>
      <c r="F73" s="41"/>
      <c r="G73" s="31"/>
      <c r="H73" s="31"/>
      <c r="I73" s="50"/>
      <c r="J73" s="31"/>
      <c r="K73" s="41" t="s">
        <v>193</v>
      </c>
      <c r="L73" s="41" t="s">
        <v>194</v>
      </c>
      <c r="M73" s="41" t="s">
        <v>17</v>
      </c>
      <c r="N73" s="37">
        <v>13294463730</v>
      </c>
      <c r="O73" s="13">
        <f t="shared" si="10"/>
        <v>40</v>
      </c>
      <c r="P73" s="13">
        <v>41</v>
      </c>
      <c r="Q73" s="20">
        <f t="shared" si="11"/>
        <v>1.025</v>
      </c>
      <c r="R73" s="13" t="s">
        <v>393</v>
      </c>
      <c r="S73" s="42"/>
      <c r="T73" s="42"/>
    </row>
    <row r="74" hidden="1" spans="1:20">
      <c r="A74" s="24"/>
      <c r="B74" s="24"/>
      <c r="C74" s="24"/>
      <c r="D74" s="41"/>
      <c r="E74" s="41"/>
      <c r="F74" s="41"/>
      <c r="G74" s="31"/>
      <c r="H74" s="31"/>
      <c r="I74" s="50"/>
      <c r="J74" s="31"/>
      <c r="K74" s="41" t="s">
        <v>195</v>
      </c>
      <c r="L74" s="37" t="s">
        <v>196</v>
      </c>
      <c r="M74" s="37" t="s">
        <v>17</v>
      </c>
      <c r="N74" s="37">
        <v>15948502899</v>
      </c>
      <c r="O74" s="13">
        <f t="shared" si="10"/>
        <v>40</v>
      </c>
      <c r="P74" s="13">
        <v>53</v>
      </c>
      <c r="Q74" s="20">
        <f t="shared" si="11"/>
        <v>1.325</v>
      </c>
      <c r="R74" s="13" t="s">
        <v>393</v>
      </c>
      <c r="S74" s="42"/>
      <c r="T74" s="42"/>
    </row>
    <row r="75" hidden="1" spans="1:20">
      <c r="A75" s="24"/>
      <c r="B75" s="24"/>
      <c r="C75" s="24"/>
      <c r="D75" s="41"/>
      <c r="E75" s="41"/>
      <c r="F75" s="41"/>
      <c r="G75" s="33"/>
      <c r="H75" s="33"/>
      <c r="I75" s="51"/>
      <c r="J75" s="33"/>
      <c r="K75" s="41" t="s">
        <v>197</v>
      </c>
      <c r="L75" s="41" t="s">
        <v>198</v>
      </c>
      <c r="M75" s="41" t="s">
        <v>17</v>
      </c>
      <c r="N75" s="37">
        <v>18743257388</v>
      </c>
      <c r="O75" s="13">
        <f t="shared" si="10"/>
        <v>40</v>
      </c>
      <c r="P75" s="13">
        <v>51</v>
      </c>
      <c r="Q75" s="20">
        <f t="shared" si="11"/>
        <v>1.275</v>
      </c>
      <c r="R75" s="13" t="s">
        <v>393</v>
      </c>
      <c r="S75" s="42"/>
      <c r="T75" s="42"/>
    </row>
    <row r="76" hidden="1" spans="1:20">
      <c r="A76" s="23">
        <v>18</v>
      </c>
      <c r="B76" s="24" t="s">
        <v>199</v>
      </c>
      <c r="C76" s="24" t="s">
        <v>173</v>
      </c>
      <c r="D76" s="41" t="s">
        <v>426</v>
      </c>
      <c r="E76" s="41" t="s">
        <v>101</v>
      </c>
      <c r="F76" s="41">
        <v>18504421800</v>
      </c>
      <c r="G76" s="26">
        <f>10*1</f>
        <v>10</v>
      </c>
      <c r="H76" s="26">
        <v>35</v>
      </c>
      <c r="I76" s="47">
        <f>H76/G76</f>
        <v>3.5</v>
      </c>
      <c r="J76" s="26" t="s">
        <v>393</v>
      </c>
      <c r="K76" s="41" t="s">
        <v>201</v>
      </c>
      <c r="L76" s="41" t="s">
        <v>202</v>
      </c>
      <c r="M76" s="41" t="s">
        <v>17</v>
      </c>
      <c r="N76" s="37">
        <v>15844251066</v>
      </c>
      <c r="O76" s="13">
        <f t="shared" si="10"/>
        <v>40</v>
      </c>
      <c r="P76" s="13">
        <v>47</v>
      </c>
      <c r="Q76" s="20">
        <f t="shared" si="11"/>
        <v>1.175</v>
      </c>
      <c r="R76" s="13" t="s">
        <v>393</v>
      </c>
      <c r="S76" s="42"/>
      <c r="T76" s="42"/>
    </row>
    <row r="77" hidden="1" spans="1:20">
      <c r="A77" s="24"/>
      <c r="B77" s="24"/>
      <c r="C77" s="24"/>
      <c r="D77" s="41"/>
      <c r="E77" s="41"/>
      <c r="F77" s="41"/>
      <c r="G77" s="31"/>
      <c r="H77" s="31"/>
      <c r="I77" s="50"/>
      <c r="J77" s="31"/>
      <c r="K77" s="41" t="s">
        <v>203</v>
      </c>
      <c r="L77" s="41" t="s">
        <v>204</v>
      </c>
      <c r="M77" s="41" t="s">
        <v>17</v>
      </c>
      <c r="N77" s="37">
        <v>13943218918</v>
      </c>
      <c r="O77" s="13">
        <f t="shared" si="10"/>
        <v>40</v>
      </c>
      <c r="P77" s="13">
        <v>52</v>
      </c>
      <c r="Q77" s="20">
        <f t="shared" si="11"/>
        <v>1.3</v>
      </c>
      <c r="R77" s="13" t="s">
        <v>393</v>
      </c>
      <c r="S77" s="42"/>
      <c r="T77" s="42"/>
    </row>
    <row r="78" hidden="1" spans="1:20">
      <c r="A78" s="24"/>
      <c r="B78" s="24"/>
      <c r="C78" s="24"/>
      <c r="D78" s="41"/>
      <c r="E78" s="41"/>
      <c r="F78" s="41"/>
      <c r="G78" s="31"/>
      <c r="H78" s="31"/>
      <c r="I78" s="50"/>
      <c r="J78" s="31"/>
      <c r="K78" s="41" t="s">
        <v>205</v>
      </c>
      <c r="L78" s="37" t="s">
        <v>206</v>
      </c>
      <c r="M78" s="37" t="s">
        <v>17</v>
      </c>
      <c r="N78" s="37">
        <v>13634329521</v>
      </c>
      <c r="O78" s="13">
        <f t="shared" si="10"/>
        <v>40</v>
      </c>
      <c r="P78" s="13">
        <v>55</v>
      </c>
      <c r="Q78" s="20">
        <f t="shared" si="11"/>
        <v>1.375</v>
      </c>
      <c r="R78" s="13" t="s">
        <v>393</v>
      </c>
      <c r="S78" s="42"/>
      <c r="T78" s="42"/>
    </row>
    <row r="79" hidden="1" spans="1:20">
      <c r="A79" s="24"/>
      <c r="B79" s="24"/>
      <c r="C79" s="24"/>
      <c r="D79" s="41"/>
      <c r="E79" s="41"/>
      <c r="F79" s="41"/>
      <c r="G79" s="31"/>
      <c r="H79" s="31"/>
      <c r="I79" s="50"/>
      <c r="J79" s="31"/>
      <c r="K79" s="41" t="s">
        <v>207</v>
      </c>
      <c r="L79" s="41" t="s">
        <v>208</v>
      </c>
      <c r="M79" s="41" t="s">
        <v>17</v>
      </c>
      <c r="N79" s="37">
        <v>13278210999</v>
      </c>
      <c r="O79" s="13">
        <f t="shared" si="10"/>
        <v>40</v>
      </c>
      <c r="P79" s="13">
        <v>49</v>
      </c>
      <c r="Q79" s="20">
        <f t="shared" si="11"/>
        <v>1.225</v>
      </c>
      <c r="R79" s="13" t="s">
        <v>393</v>
      </c>
      <c r="S79" s="42"/>
      <c r="T79" s="42"/>
    </row>
    <row r="80" hidden="1" spans="1:20">
      <c r="A80" s="24"/>
      <c r="B80" s="24"/>
      <c r="C80" s="24"/>
      <c r="D80" s="41"/>
      <c r="E80" s="41"/>
      <c r="F80" s="41"/>
      <c r="G80" s="31"/>
      <c r="H80" s="31"/>
      <c r="I80" s="50"/>
      <c r="J80" s="31"/>
      <c r="K80" s="41" t="s">
        <v>209</v>
      </c>
      <c r="L80" s="41" t="s">
        <v>210</v>
      </c>
      <c r="M80" s="41" t="s">
        <v>17</v>
      </c>
      <c r="N80" s="37">
        <v>18243252899</v>
      </c>
      <c r="O80" s="13">
        <f t="shared" si="10"/>
        <v>40</v>
      </c>
      <c r="P80" s="13">
        <v>57</v>
      </c>
      <c r="Q80" s="20">
        <f t="shared" si="11"/>
        <v>1.425</v>
      </c>
      <c r="R80" s="13" t="s">
        <v>393</v>
      </c>
      <c r="S80" s="42"/>
      <c r="T80" s="42"/>
    </row>
    <row r="81" hidden="1" spans="1:20">
      <c r="A81" s="24"/>
      <c r="B81" s="24"/>
      <c r="C81" s="24"/>
      <c r="D81" s="41"/>
      <c r="E81" s="41"/>
      <c r="F81" s="41"/>
      <c r="G81" s="31"/>
      <c r="H81" s="31"/>
      <c r="I81" s="50"/>
      <c r="J81" s="31"/>
      <c r="K81" s="41" t="s">
        <v>211</v>
      </c>
      <c r="L81" s="41" t="s">
        <v>212</v>
      </c>
      <c r="M81" s="41" t="s">
        <v>17</v>
      </c>
      <c r="N81" s="37">
        <v>19904447635</v>
      </c>
      <c r="O81" s="13">
        <f t="shared" si="10"/>
        <v>40</v>
      </c>
      <c r="P81" s="13">
        <v>61</v>
      </c>
      <c r="Q81" s="20">
        <f t="shared" si="11"/>
        <v>1.525</v>
      </c>
      <c r="R81" s="13" t="s">
        <v>393</v>
      </c>
      <c r="S81" s="42"/>
      <c r="T81" s="42"/>
    </row>
    <row r="82" hidden="1" spans="1:20">
      <c r="A82" s="24"/>
      <c r="B82" s="24"/>
      <c r="C82" s="24"/>
      <c r="D82" s="41"/>
      <c r="E82" s="41"/>
      <c r="F82" s="41"/>
      <c r="G82" s="31"/>
      <c r="H82" s="31"/>
      <c r="I82" s="50"/>
      <c r="J82" s="31"/>
      <c r="K82" s="41" t="s">
        <v>213</v>
      </c>
      <c r="L82" s="41" t="s">
        <v>427</v>
      </c>
      <c r="M82" s="41" t="s">
        <v>17</v>
      </c>
      <c r="N82" s="37">
        <v>13274460777</v>
      </c>
      <c r="O82" s="13">
        <f t="shared" si="10"/>
        <v>40</v>
      </c>
      <c r="P82" s="13">
        <v>53</v>
      </c>
      <c r="Q82" s="20">
        <f t="shared" si="11"/>
        <v>1.325</v>
      </c>
      <c r="R82" s="13" t="s">
        <v>393</v>
      </c>
      <c r="S82" s="42"/>
      <c r="T82" s="42"/>
    </row>
    <row r="83" hidden="1" spans="1:20">
      <c r="A83" s="24"/>
      <c r="B83" s="24"/>
      <c r="C83" s="24"/>
      <c r="D83" s="41"/>
      <c r="E83" s="41"/>
      <c r="F83" s="41"/>
      <c r="G83" s="33"/>
      <c r="H83" s="33"/>
      <c r="I83" s="51"/>
      <c r="J83" s="33"/>
      <c r="K83" s="41" t="s">
        <v>215</v>
      </c>
      <c r="L83" s="37" t="s">
        <v>216</v>
      </c>
      <c r="M83" s="37" t="s">
        <v>17</v>
      </c>
      <c r="N83" s="37">
        <v>15981111178</v>
      </c>
      <c r="O83" s="13">
        <f t="shared" si="10"/>
        <v>40</v>
      </c>
      <c r="P83" s="13">
        <v>57</v>
      </c>
      <c r="Q83" s="20">
        <f t="shared" si="11"/>
        <v>1.425</v>
      </c>
      <c r="R83" s="13" t="s">
        <v>393</v>
      </c>
      <c r="S83" s="42"/>
      <c r="T83" s="42"/>
    </row>
    <row r="84" hidden="1" spans="1:20">
      <c r="A84" s="23">
        <v>19</v>
      </c>
      <c r="B84" s="24" t="s">
        <v>217</v>
      </c>
      <c r="C84" s="24" t="s">
        <v>173</v>
      </c>
      <c r="D84" s="41" t="s">
        <v>428</v>
      </c>
      <c r="E84" s="41" t="s">
        <v>429</v>
      </c>
      <c r="F84" s="41">
        <v>13944258217</v>
      </c>
      <c r="G84" s="26">
        <f>10*1</f>
        <v>10</v>
      </c>
      <c r="H84" s="26">
        <v>9</v>
      </c>
      <c r="I84" s="47">
        <f>H84/G84</f>
        <v>0.9</v>
      </c>
      <c r="J84" s="26" t="s">
        <v>395</v>
      </c>
      <c r="K84" s="41" t="s">
        <v>219</v>
      </c>
      <c r="L84" s="41" t="s">
        <v>220</v>
      </c>
      <c r="M84" s="41" t="s">
        <v>17</v>
      </c>
      <c r="N84" s="37">
        <v>13844679615</v>
      </c>
      <c r="O84" s="13">
        <f t="shared" si="10"/>
        <v>40</v>
      </c>
      <c r="P84" s="13">
        <v>62</v>
      </c>
      <c r="Q84" s="20">
        <f t="shared" si="11"/>
        <v>1.55</v>
      </c>
      <c r="R84" s="13" t="s">
        <v>393</v>
      </c>
      <c r="S84" s="42"/>
      <c r="T84" s="42"/>
    </row>
    <row r="85" hidden="1" spans="1:20">
      <c r="A85" s="24"/>
      <c r="B85" s="24"/>
      <c r="C85" s="24"/>
      <c r="D85" s="41"/>
      <c r="E85" s="41"/>
      <c r="F85" s="41"/>
      <c r="G85" s="31"/>
      <c r="H85" s="31"/>
      <c r="I85" s="50"/>
      <c r="J85" s="31"/>
      <c r="K85" s="41" t="s">
        <v>193</v>
      </c>
      <c r="L85" s="41" t="s">
        <v>194</v>
      </c>
      <c r="M85" s="41" t="s">
        <v>17</v>
      </c>
      <c r="N85" s="37">
        <v>13294463730</v>
      </c>
      <c r="O85" s="13">
        <f t="shared" si="10"/>
        <v>40</v>
      </c>
      <c r="P85" s="13">
        <f>P73</f>
        <v>41</v>
      </c>
      <c r="Q85" s="20">
        <f t="shared" si="11"/>
        <v>1.025</v>
      </c>
      <c r="R85" s="13" t="s">
        <v>393</v>
      </c>
      <c r="S85" s="42"/>
      <c r="T85" s="42"/>
    </row>
    <row r="86" hidden="1" spans="1:20">
      <c r="A86" s="24"/>
      <c r="B86" s="24"/>
      <c r="C86" s="24"/>
      <c r="D86" s="41"/>
      <c r="E86" s="41"/>
      <c r="F86" s="41"/>
      <c r="G86" s="31"/>
      <c r="H86" s="31"/>
      <c r="I86" s="50"/>
      <c r="J86" s="31"/>
      <c r="K86" s="41" t="s">
        <v>211</v>
      </c>
      <c r="L86" s="41" t="s">
        <v>212</v>
      </c>
      <c r="M86" s="41" t="s">
        <v>17</v>
      </c>
      <c r="N86" s="37">
        <v>19904447635</v>
      </c>
      <c r="O86" s="13">
        <f t="shared" si="10"/>
        <v>40</v>
      </c>
      <c r="P86" s="13">
        <f>P81</f>
        <v>61</v>
      </c>
      <c r="Q86" s="20">
        <f t="shared" si="11"/>
        <v>1.525</v>
      </c>
      <c r="R86" s="13" t="s">
        <v>393</v>
      </c>
      <c r="S86" s="42"/>
      <c r="T86" s="42"/>
    </row>
    <row r="87" hidden="1" spans="1:20">
      <c r="A87" s="24"/>
      <c r="B87" s="24"/>
      <c r="C87" s="24"/>
      <c r="D87" s="41"/>
      <c r="E87" s="41"/>
      <c r="F87" s="41"/>
      <c r="G87" s="33"/>
      <c r="H87" s="33"/>
      <c r="I87" s="51"/>
      <c r="J87" s="33"/>
      <c r="K87" s="41" t="s">
        <v>213</v>
      </c>
      <c r="L87" s="41" t="s">
        <v>427</v>
      </c>
      <c r="M87" s="41" t="s">
        <v>17</v>
      </c>
      <c r="N87" s="37">
        <v>13274460777</v>
      </c>
      <c r="O87" s="13">
        <f t="shared" si="10"/>
        <v>40</v>
      </c>
      <c r="P87" s="13">
        <f>P82</f>
        <v>53</v>
      </c>
      <c r="Q87" s="20">
        <f t="shared" si="11"/>
        <v>1.325</v>
      </c>
      <c r="R87" s="13" t="s">
        <v>393</v>
      </c>
      <c r="S87" s="42"/>
      <c r="T87" s="42"/>
    </row>
    <row r="88" hidden="1" spans="1:20">
      <c r="A88" s="23">
        <v>20</v>
      </c>
      <c r="B88" s="24" t="s">
        <v>221</v>
      </c>
      <c r="C88" s="24" t="s">
        <v>173</v>
      </c>
      <c r="D88" s="41" t="s">
        <v>430</v>
      </c>
      <c r="E88" s="41" t="s">
        <v>13</v>
      </c>
      <c r="F88" s="41">
        <v>13894249718</v>
      </c>
      <c r="G88" s="26">
        <f t="shared" ref="G88:G93" si="12">10*1</f>
        <v>10</v>
      </c>
      <c r="H88" s="26">
        <v>36</v>
      </c>
      <c r="I88" s="47">
        <f t="shared" ref="I88:I93" si="13">H88/G88</f>
        <v>3.6</v>
      </c>
      <c r="J88" s="26" t="s">
        <v>393</v>
      </c>
      <c r="K88" s="41" t="s">
        <v>223</v>
      </c>
      <c r="L88" s="37" t="s">
        <v>224</v>
      </c>
      <c r="M88" s="37" t="s">
        <v>17</v>
      </c>
      <c r="N88" s="37">
        <v>15243220099</v>
      </c>
      <c r="O88" s="13">
        <f t="shared" si="10"/>
        <v>40</v>
      </c>
      <c r="P88" s="13">
        <v>48</v>
      </c>
      <c r="Q88" s="20">
        <f t="shared" si="11"/>
        <v>1.2</v>
      </c>
      <c r="R88" s="13" t="s">
        <v>393</v>
      </c>
      <c r="S88" s="42"/>
      <c r="T88" s="42"/>
    </row>
    <row r="89" hidden="1" spans="1:20">
      <c r="A89" s="24"/>
      <c r="B89" s="24"/>
      <c r="C89" s="24"/>
      <c r="D89" s="41"/>
      <c r="E89" s="41"/>
      <c r="F89" s="41"/>
      <c r="G89" s="31"/>
      <c r="H89" s="31"/>
      <c r="I89" s="50"/>
      <c r="J89" s="31"/>
      <c r="K89" s="41" t="s">
        <v>213</v>
      </c>
      <c r="L89" s="41" t="s">
        <v>427</v>
      </c>
      <c r="M89" s="41" t="s">
        <v>17</v>
      </c>
      <c r="N89" s="37">
        <v>13274460777</v>
      </c>
      <c r="O89" s="13">
        <f t="shared" si="10"/>
        <v>40</v>
      </c>
      <c r="P89" s="13">
        <f>P82</f>
        <v>53</v>
      </c>
      <c r="Q89" s="20">
        <f t="shared" si="11"/>
        <v>1.325</v>
      </c>
      <c r="R89" s="13" t="s">
        <v>393</v>
      </c>
      <c r="S89" s="42"/>
      <c r="T89" s="42"/>
    </row>
    <row r="90" hidden="1" spans="1:20">
      <c r="A90" s="24"/>
      <c r="B90" s="24"/>
      <c r="C90" s="24"/>
      <c r="D90" s="41"/>
      <c r="E90" s="41"/>
      <c r="F90" s="41"/>
      <c r="G90" s="33"/>
      <c r="H90" s="33"/>
      <c r="I90" s="51"/>
      <c r="J90" s="33"/>
      <c r="K90" s="41" t="s">
        <v>215</v>
      </c>
      <c r="L90" s="41" t="s">
        <v>216</v>
      </c>
      <c r="M90" s="41" t="s">
        <v>17</v>
      </c>
      <c r="N90" s="37">
        <v>15981111178</v>
      </c>
      <c r="O90" s="13">
        <f t="shared" si="10"/>
        <v>40</v>
      </c>
      <c r="P90" s="13">
        <f>P83</f>
        <v>57</v>
      </c>
      <c r="Q90" s="20">
        <f t="shared" si="11"/>
        <v>1.425</v>
      </c>
      <c r="R90" s="13" t="s">
        <v>393</v>
      </c>
      <c r="S90" s="42"/>
      <c r="T90" s="42"/>
    </row>
    <row r="91" hidden="1" spans="1:20">
      <c r="A91" s="23">
        <v>21</v>
      </c>
      <c r="B91" s="24" t="s">
        <v>225</v>
      </c>
      <c r="C91" s="24" t="s">
        <v>99</v>
      </c>
      <c r="D91" s="24" t="s">
        <v>431</v>
      </c>
      <c r="E91" s="24" t="s">
        <v>87</v>
      </c>
      <c r="F91" s="53">
        <v>13843231122</v>
      </c>
      <c r="G91" s="13">
        <f t="shared" si="12"/>
        <v>10</v>
      </c>
      <c r="H91" s="13">
        <v>31</v>
      </c>
      <c r="I91" s="20">
        <f t="shared" si="13"/>
        <v>3.1</v>
      </c>
      <c r="J91" s="13" t="s">
        <v>393</v>
      </c>
      <c r="K91" s="37" t="s">
        <v>135</v>
      </c>
      <c r="L91" s="37" t="s">
        <v>136</v>
      </c>
      <c r="M91" s="41" t="s">
        <v>17</v>
      </c>
      <c r="N91" s="37">
        <v>13944259877</v>
      </c>
      <c r="O91" s="13">
        <f t="shared" si="10"/>
        <v>40</v>
      </c>
      <c r="P91" s="13">
        <f>P48</f>
        <v>23</v>
      </c>
      <c r="Q91" s="20">
        <f t="shared" si="11"/>
        <v>0.575</v>
      </c>
      <c r="R91" s="13" t="s">
        <v>395</v>
      </c>
      <c r="S91" s="54"/>
      <c r="T91" s="54"/>
    </row>
    <row r="92" hidden="1" spans="1:20">
      <c r="A92" s="24"/>
      <c r="B92" s="24"/>
      <c r="C92" s="28" t="s">
        <v>32</v>
      </c>
      <c r="D92" s="41" t="s">
        <v>372</v>
      </c>
      <c r="E92" s="41" t="s">
        <v>78</v>
      </c>
      <c r="F92" s="41">
        <v>13624422525</v>
      </c>
      <c r="G92" s="13">
        <f t="shared" si="12"/>
        <v>10</v>
      </c>
      <c r="H92" s="13">
        <v>12</v>
      </c>
      <c r="I92" s="20">
        <f t="shared" si="13"/>
        <v>1.2</v>
      </c>
      <c r="J92" s="13" t="s">
        <v>393</v>
      </c>
      <c r="K92" s="41" t="s">
        <v>227</v>
      </c>
      <c r="L92" s="57" t="s">
        <v>228</v>
      </c>
      <c r="M92" s="41" t="s">
        <v>17</v>
      </c>
      <c r="N92" s="37">
        <v>18744259600</v>
      </c>
      <c r="O92" s="13">
        <f t="shared" si="10"/>
        <v>40</v>
      </c>
      <c r="P92" s="13">
        <v>50</v>
      </c>
      <c r="Q92" s="20">
        <f t="shared" si="11"/>
        <v>1.25</v>
      </c>
      <c r="R92" s="13" t="s">
        <v>393</v>
      </c>
      <c r="S92" s="42"/>
      <c r="T92" s="42"/>
    </row>
    <row r="93" hidden="1" spans="1:20">
      <c r="A93" s="23">
        <v>22</v>
      </c>
      <c r="B93" s="24" t="s">
        <v>229</v>
      </c>
      <c r="C93" s="28" t="s">
        <v>230</v>
      </c>
      <c r="D93" s="28" t="s">
        <v>432</v>
      </c>
      <c r="E93" s="28" t="s">
        <v>433</v>
      </c>
      <c r="F93" s="28" t="s">
        <v>434</v>
      </c>
      <c r="G93" s="26">
        <f t="shared" si="12"/>
        <v>10</v>
      </c>
      <c r="H93" s="26">
        <v>0</v>
      </c>
      <c r="I93" s="47">
        <f t="shared" si="13"/>
        <v>0</v>
      </c>
      <c r="J93" s="26" t="s">
        <v>395</v>
      </c>
      <c r="K93" s="41" t="s">
        <v>233</v>
      </c>
      <c r="L93" s="57" t="s">
        <v>234</v>
      </c>
      <c r="M93" s="41" t="s">
        <v>127</v>
      </c>
      <c r="N93" s="37">
        <v>13844253312</v>
      </c>
      <c r="O93" s="13">
        <f t="shared" si="10"/>
        <v>40</v>
      </c>
      <c r="P93" s="13">
        <v>26</v>
      </c>
      <c r="Q93" s="20">
        <f t="shared" si="11"/>
        <v>0.65</v>
      </c>
      <c r="R93" s="13" t="s">
        <v>395</v>
      </c>
      <c r="S93" s="29"/>
      <c r="T93" s="29"/>
    </row>
    <row r="94" hidden="1" spans="1:20">
      <c r="A94" s="24"/>
      <c r="B94" s="24"/>
      <c r="C94" s="28"/>
      <c r="D94" s="28"/>
      <c r="E94" s="28"/>
      <c r="F94" s="28"/>
      <c r="G94" s="31"/>
      <c r="H94" s="31"/>
      <c r="I94" s="50"/>
      <c r="J94" s="31"/>
      <c r="K94" s="28" t="s">
        <v>235</v>
      </c>
      <c r="L94" s="27" t="s">
        <v>236</v>
      </c>
      <c r="M94" s="41" t="s">
        <v>127</v>
      </c>
      <c r="N94" s="37">
        <v>15948510555</v>
      </c>
      <c r="O94" s="13">
        <f t="shared" si="10"/>
        <v>40</v>
      </c>
      <c r="P94" s="13">
        <v>71</v>
      </c>
      <c r="Q94" s="20">
        <f t="shared" si="11"/>
        <v>1.775</v>
      </c>
      <c r="R94" s="13" t="s">
        <v>393</v>
      </c>
      <c r="S94" s="29"/>
      <c r="T94" s="29"/>
    </row>
    <row r="95" hidden="1" spans="1:20">
      <c r="A95" s="24"/>
      <c r="B95" s="24"/>
      <c r="C95" s="28"/>
      <c r="D95" s="28"/>
      <c r="E95" s="28"/>
      <c r="F95" s="28"/>
      <c r="G95" s="33"/>
      <c r="H95" s="33"/>
      <c r="I95" s="51"/>
      <c r="J95" s="33"/>
      <c r="K95" s="28" t="s">
        <v>237</v>
      </c>
      <c r="L95" s="27" t="s">
        <v>238</v>
      </c>
      <c r="M95" s="41" t="s">
        <v>127</v>
      </c>
      <c r="N95" s="37">
        <v>13944259489</v>
      </c>
      <c r="O95" s="13">
        <f t="shared" si="10"/>
        <v>40</v>
      </c>
      <c r="P95" s="13">
        <v>50</v>
      </c>
      <c r="Q95" s="20">
        <f t="shared" si="11"/>
        <v>1.25</v>
      </c>
      <c r="R95" s="13" t="s">
        <v>393</v>
      </c>
      <c r="S95" s="29"/>
      <c r="T95" s="29"/>
    </row>
    <row r="96" spans="1:20">
      <c r="A96" s="24"/>
      <c r="B96" s="24"/>
      <c r="C96" s="24" t="s">
        <v>239</v>
      </c>
      <c r="D96" s="24" t="s">
        <v>435</v>
      </c>
      <c r="E96" s="24" t="s">
        <v>433</v>
      </c>
      <c r="F96" s="23">
        <v>13944681777</v>
      </c>
      <c r="G96" s="26">
        <f>10*1</f>
        <v>10</v>
      </c>
      <c r="H96" s="26">
        <v>12</v>
      </c>
      <c r="I96" s="47">
        <f>H96/G96</f>
        <v>1.2</v>
      </c>
      <c r="J96" s="26" t="s">
        <v>393</v>
      </c>
      <c r="K96" s="41" t="s">
        <v>241</v>
      </c>
      <c r="L96" s="41" t="s">
        <v>242</v>
      </c>
      <c r="M96" s="41" t="s">
        <v>17</v>
      </c>
      <c r="N96" s="41">
        <v>15943233722</v>
      </c>
      <c r="O96" s="13">
        <f t="shared" si="10"/>
        <v>40</v>
      </c>
      <c r="P96" s="13">
        <v>0</v>
      </c>
      <c r="Q96" s="20">
        <f t="shared" si="11"/>
        <v>0</v>
      </c>
      <c r="R96" s="13" t="s">
        <v>395</v>
      </c>
      <c r="S96" s="43"/>
      <c r="T96" s="43"/>
    </row>
    <row r="97" spans="1:20">
      <c r="A97" s="24"/>
      <c r="B97" s="24"/>
      <c r="C97" s="24"/>
      <c r="D97" s="24"/>
      <c r="E97" s="24"/>
      <c r="F97" s="24"/>
      <c r="G97" s="31"/>
      <c r="H97" s="31"/>
      <c r="I97" s="50"/>
      <c r="J97" s="31"/>
      <c r="K97" s="28" t="s">
        <v>243</v>
      </c>
      <c r="L97" s="62" t="s">
        <v>436</v>
      </c>
      <c r="M97" s="41" t="s">
        <v>17</v>
      </c>
      <c r="N97" s="41">
        <v>15948648799</v>
      </c>
      <c r="O97" s="13">
        <f t="shared" si="10"/>
        <v>40</v>
      </c>
      <c r="P97" s="13">
        <v>203</v>
      </c>
      <c r="Q97" s="20">
        <f t="shared" si="11"/>
        <v>5.075</v>
      </c>
      <c r="R97" s="13" t="s">
        <v>393</v>
      </c>
      <c r="S97" s="48"/>
      <c r="T97" s="48"/>
    </row>
    <row r="98" spans="1:20">
      <c r="A98" s="24"/>
      <c r="B98" s="24"/>
      <c r="C98" s="24"/>
      <c r="D98" s="24"/>
      <c r="E98" s="24"/>
      <c r="F98" s="24"/>
      <c r="G98" s="31"/>
      <c r="H98" s="31"/>
      <c r="I98" s="50"/>
      <c r="J98" s="31"/>
      <c r="K98" s="28" t="s">
        <v>245</v>
      </c>
      <c r="L98" s="62" t="s">
        <v>246</v>
      </c>
      <c r="M98" s="41" t="s">
        <v>17</v>
      </c>
      <c r="N98" s="41">
        <v>15981129188</v>
      </c>
      <c r="O98" s="13">
        <f t="shared" si="10"/>
        <v>40</v>
      </c>
      <c r="P98" s="13">
        <v>0</v>
      </c>
      <c r="Q98" s="20">
        <f t="shared" si="11"/>
        <v>0</v>
      </c>
      <c r="R98" s="13" t="s">
        <v>393</v>
      </c>
      <c r="S98" s="48"/>
      <c r="T98" s="48"/>
    </row>
    <row r="99" spans="1:20">
      <c r="A99" s="24"/>
      <c r="B99" s="24"/>
      <c r="C99" s="24"/>
      <c r="D99" s="24"/>
      <c r="E99" s="24"/>
      <c r="F99" s="24"/>
      <c r="G99" s="31"/>
      <c r="H99" s="31"/>
      <c r="I99" s="50"/>
      <c r="J99" s="31"/>
      <c r="K99" s="28" t="s">
        <v>247</v>
      </c>
      <c r="L99" s="62" t="s">
        <v>248</v>
      </c>
      <c r="M99" s="41" t="s">
        <v>17</v>
      </c>
      <c r="N99" s="41">
        <v>13604464905</v>
      </c>
      <c r="O99" s="13">
        <f t="shared" si="10"/>
        <v>40</v>
      </c>
      <c r="P99" s="13">
        <v>36</v>
      </c>
      <c r="Q99" s="20">
        <f t="shared" si="11"/>
        <v>0.9</v>
      </c>
      <c r="R99" s="13" t="s">
        <v>395</v>
      </c>
      <c r="S99" s="48"/>
      <c r="T99" s="48"/>
    </row>
    <row r="100" spans="1:20">
      <c r="A100" s="24"/>
      <c r="B100" s="24"/>
      <c r="C100" s="24"/>
      <c r="D100" s="24"/>
      <c r="E100" s="24"/>
      <c r="F100" s="24"/>
      <c r="G100" s="33"/>
      <c r="H100" s="33"/>
      <c r="I100" s="51"/>
      <c r="J100" s="33"/>
      <c r="K100" s="28" t="s">
        <v>249</v>
      </c>
      <c r="L100" s="62" t="s">
        <v>250</v>
      </c>
      <c r="M100" s="41" t="s">
        <v>17</v>
      </c>
      <c r="N100" s="41">
        <v>13644425839</v>
      </c>
      <c r="O100" s="13">
        <f t="shared" si="10"/>
        <v>40</v>
      </c>
      <c r="P100" s="13">
        <v>28</v>
      </c>
      <c r="Q100" s="20">
        <f t="shared" si="11"/>
        <v>0.7</v>
      </c>
      <c r="R100" s="13" t="s">
        <v>395</v>
      </c>
      <c r="S100" s="48"/>
      <c r="T100" s="48"/>
    </row>
    <row r="101" hidden="1" spans="1:20">
      <c r="A101" s="24"/>
      <c r="B101" s="24"/>
      <c r="C101" s="24" t="s">
        <v>251</v>
      </c>
      <c r="D101" s="24" t="s">
        <v>437</v>
      </c>
      <c r="E101" s="24" t="s">
        <v>101</v>
      </c>
      <c r="F101" s="23">
        <v>13844678088</v>
      </c>
      <c r="G101" s="26">
        <f t="shared" ref="G101:G106" si="14">10*1</f>
        <v>10</v>
      </c>
      <c r="H101" s="26">
        <v>16</v>
      </c>
      <c r="I101" s="47">
        <f t="shared" ref="I101:I106" si="15">H101/G101</f>
        <v>1.6</v>
      </c>
      <c r="J101" s="26" t="s">
        <v>393</v>
      </c>
      <c r="K101" s="41" t="s">
        <v>253</v>
      </c>
      <c r="L101" s="41" t="s">
        <v>254</v>
      </c>
      <c r="M101" s="41" t="s">
        <v>17</v>
      </c>
      <c r="N101" s="41">
        <v>13159574283</v>
      </c>
      <c r="O101" s="13">
        <f t="shared" si="10"/>
        <v>40</v>
      </c>
      <c r="P101" s="13">
        <v>46</v>
      </c>
      <c r="Q101" s="20">
        <f t="shared" si="11"/>
        <v>1.15</v>
      </c>
      <c r="R101" s="13" t="s">
        <v>393</v>
      </c>
      <c r="S101" s="43"/>
      <c r="T101" s="43"/>
    </row>
    <row r="102" hidden="1" spans="1:20">
      <c r="A102" s="24"/>
      <c r="B102" s="24"/>
      <c r="C102" s="24"/>
      <c r="D102" s="24"/>
      <c r="E102" s="24"/>
      <c r="F102" s="24"/>
      <c r="G102" s="31"/>
      <c r="H102" s="31"/>
      <c r="I102" s="50"/>
      <c r="J102" s="31"/>
      <c r="K102" s="41" t="s">
        <v>249</v>
      </c>
      <c r="L102" s="41" t="s">
        <v>255</v>
      </c>
      <c r="M102" s="41" t="s">
        <v>17</v>
      </c>
      <c r="N102" s="41">
        <v>15981127679</v>
      </c>
      <c r="O102" s="13">
        <f t="shared" si="10"/>
        <v>40</v>
      </c>
      <c r="P102" s="13">
        <v>40</v>
      </c>
      <c r="Q102" s="20">
        <f t="shared" si="11"/>
        <v>1</v>
      </c>
      <c r="R102" s="13" t="s">
        <v>393</v>
      </c>
      <c r="S102" s="48"/>
      <c r="T102" s="48"/>
    </row>
    <row r="103" hidden="1" spans="1:20">
      <c r="A103" s="24"/>
      <c r="B103" s="24"/>
      <c r="C103" s="24"/>
      <c r="D103" s="24"/>
      <c r="E103" s="24"/>
      <c r="F103" s="24"/>
      <c r="G103" s="31"/>
      <c r="H103" s="31"/>
      <c r="I103" s="50"/>
      <c r="J103" s="31"/>
      <c r="K103" s="41" t="s">
        <v>256</v>
      </c>
      <c r="L103" s="41" t="s">
        <v>257</v>
      </c>
      <c r="M103" s="41" t="s">
        <v>17</v>
      </c>
      <c r="N103" s="41">
        <v>13578521376</v>
      </c>
      <c r="O103" s="13">
        <f t="shared" si="10"/>
        <v>40</v>
      </c>
      <c r="P103" s="13">
        <v>40</v>
      </c>
      <c r="Q103" s="20">
        <f t="shared" si="11"/>
        <v>1</v>
      </c>
      <c r="R103" s="13" t="s">
        <v>393</v>
      </c>
      <c r="S103" s="48"/>
      <c r="T103" s="48"/>
    </row>
    <row r="104" hidden="1" spans="1:20">
      <c r="A104" s="24"/>
      <c r="B104" s="24"/>
      <c r="C104" s="24"/>
      <c r="D104" s="24"/>
      <c r="E104" s="24"/>
      <c r="F104" s="24"/>
      <c r="G104" s="33"/>
      <c r="H104" s="33"/>
      <c r="I104" s="51"/>
      <c r="J104" s="33"/>
      <c r="K104" s="41" t="s">
        <v>258</v>
      </c>
      <c r="L104" s="41" t="s">
        <v>259</v>
      </c>
      <c r="M104" s="41" t="s">
        <v>17</v>
      </c>
      <c r="N104" s="41">
        <v>13804441522</v>
      </c>
      <c r="O104" s="13">
        <f t="shared" si="10"/>
        <v>40</v>
      </c>
      <c r="P104" s="13">
        <v>47</v>
      </c>
      <c r="Q104" s="20">
        <f t="shared" si="11"/>
        <v>1.175</v>
      </c>
      <c r="R104" s="13" t="s">
        <v>393</v>
      </c>
      <c r="S104" s="48"/>
      <c r="T104" s="48"/>
    </row>
    <row r="105" hidden="1" spans="1:20">
      <c r="A105" s="23">
        <v>23</v>
      </c>
      <c r="B105" s="24" t="s">
        <v>260</v>
      </c>
      <c r="C105" s="41" t="s">
        <v>230</v>
      </c>
      <c r="D105" s="41" t="s">
        <v>438</v>
      </c>
      <c r="E105" s="41" t="s">
        <v>439</v>
      </c>
      <c r="F105" s="41">
        <v>18843276668</v>
      </c>
      <c r="G105" s="13">
        <f t="shared" si="14"/>
        <v>10</v>
      </c>
      <c r="H105" s="13">
        <v>18</v>
      </c>
      <c r="I105" s="20">
        <f t="shared" si="15"/>
        <v>1.8</v>
      </c>
      <c r="J105" s="13" t="s">
        <v>393</v>
      </c>
      <c r="K105" s="41" t="s">
        <v>233</v>
      </c>
      <c r="L105" s="57" t="s">
        <v>234</v>
      </c>
      <c r="M105" s="41" t="s">
        <v>127</v>
      </c>
      <c r="N105" s="37">
        <v>13844253312</v>
      </c>
      <c r="O105" s="13">
        <f t="shared" si="10"/>
        <v>40</v>
      </c>
      <c r="P105" s="13">
        <f>P93</f>
        <v>26</v>
      </c>
      <c r="Q105" s="20">
        <f t="shared" si="11"/>
        <v>0.65</v>
      </c>
      <c r="R105" s="13" t="s">
        <v>395</v>
      </c>
      <c r="S105" s="42"/>
      <c r="T105" s="42"/>
    </row>
    <row r="106" hidden="1" spans="1:20">
      <c r="A106" s="23">
        <v>24</v>
      </c>
      <c r="B106" s="24" t="s">
        <v>263</v>
      </c>
      <c r="C106" s="41" t="s">
        <v>230</v>
      </c>
      <c r="D106" s="41" t="s">
        <v>264</v>
      </c>
      <c r="E106" s="41" t="s">
        <v>269</v>
      </c>
      <c r="F106" s="41">
        <v>13894705222</v>
      </c>
      <c r="G106" s="26">
        <f t="shared" si="14"/>
        <v>10</v>
      </c>
      <c r="H106" s="26">
        <v>7</v>
      </c>
      <c r="I106" s="47">
        <f t="shared" si="15"/>
        <v>0.7</v>
      </c>
      <c r="J106" s="26" t="s">
        <v>395</v>
      </c>
      <c r="K106" s="41" t="s">
        <v>265</v>
      </c>
      <c r="L106" s="57" t="s">
        <v>266</v>
      </c>
      <c r="M106" s="41" t="s">
        <v>127</v>
      </c>
      <c r="N106" s="37">
        <v>15567366600</v>
      </c>
      <c r="O106" s="13">
        <f t="shared" si="10"/>
        <v>40</v>
      </c>
      <c r="P106" s="13">
        <v>11</v>
      </c>
      <c r="Q106" s="20">
        <f t="shared" si="11"/>
        <v>0.275</v>
      </c>
      <c r="R106" s="13" t="s">
        <v>395</v>
      </c>
      <c r="S106" s="42"/>
      <c r="T106" s="42"/>
    </row>
    <row r="107" hidden="1" spans="1:20">
      <c r="A107" s="24"/>
      <c r="B107" s="24"/>
      <c r="C107" s="41"/>
      <c r="D107" s="41"/>
      <c r="E107" s="41"/>
      <c r="F107" s="41"/>
      <c r="G107" s="33"/>
      <c r="H107" s="33"/>
      <c r="I107" s="51"/>
      <c r="J107" s="33"/>
      <c r="K107" s="41" t="s">
        <v>233</v>
      </c>
      <c r="L107" s="57" t="s">
        <v>234</v>
      </c>
      <c r="M107" s="41" t="s">
        <v>127</v>
      </c>
      <c r="N107" s="37">
        <v>13844253312</v>
      </c>
      <c r="O107" s="13">
        <f t="shared" si="10"/>
        <v>40</v>
      </c>
      <c r="P107" s="13">
        <f>P93</f>
        <v>26</v>
      </c>
      <c r="Q107" s="20">
        <f t="shared" si="11"/>
        <v>0.65</v>
      </c>
      <c r="R107" s="13" t="s">
        <v>395</v>
      </c>
      <c r="S107" s="42"/>
      <c r="T107" s="42"/>
    </row>
    <row r="108" hidden="1" spans="1:20">
      <c r="A108" s="23">
        <v>25</v>
      </c>
      <c r="B108" s="24" t="s">
        <v>267</v>
      </c>
      <c r="C108" s="41" t="s">
        <v>230</v>
      </c>
      <c r="D108" s="41" t="s">
        <v>440</v>
      </c>
      <c r="E108" s="41" t="s">
        <v>441</v>
      </c>
      <c r="F108" s="41">
        <v>13596340003</v>
      </c>
      <c r="G108" s="26">
        <f>10*1</f>
        <v>10</v>
      </c>
      <c r="H108" s="26">
        <v>29</v>
      </c>
      <c r="I108" s="47">
        <f>H108/G108</f>
        <v>2.9</v>
      </c>
      <c r="J108" s="26" t="s">
        <v>393</v>
      </c>
      <c r="K108" s="41" t="s">
        <v>270</v>
      </c>
      <c r="L108" s="57" t="s">
        <v>442</v>
      </c>
      <c r="M108" s="41" t="s">
        <v>127</v>
      </c>
      <c r="N108" s="37">
        <v>13843231096</v>
      </c>
      <c r="O108" s="13">
        <f t="shared" si="10"/>
        <v>40</v>
      </c>
      <c r="P108" s="13">
        <v>54</v>
      </c>
      <c r="Q108" s="20">
        <f t="shared" si="11"/>
        <v>1.35</v>
      </c>
      <c r="R108" s="13" t="s">
        <v>393</v>
      </c>
      <c r="S108" s="42"/>
      <c r="T108" s="42"/>
    </row>
    <row r="109" hidden="1" spans="1:20">
      <c r="A109" s="24"/>
      <c r="B109" s="24"/>
      <c r="C109" s="41"/>
      <c r="D109" s="41"/>
      <c r="E109" s="41"/>
      <c r="F109" s="41"/>
      <c r="G109" s="31"/>
      <c r="H109" s="31"/>
      <c r="I109" s="50"/>
      <c r="J109" s="31"/>
      <c r="K109" s="41" t="s">
        <v>272</v>
      </c>
      <c r="L109" s="57" t="s">
        <v>443</v>
      </c>
      <c r="M109" s="41" t="s">
        <v>127</v>
      </c>
      <c r="N109" s="37">
        <v>13159709111</v>
      </c>
      <c r="O109" s="13">
        <f t="shared" si="10"/>
        <v>40</v>
      </c>
      <c r="P109" s="13">
        <v>63</v>
      </c>
      <c r="Q109" s="20">
        <f t="shared" si="11"/>
        <v>1.575</v>
      </c>
      <c r="R109" s="13" t="s">
        <v>393</v>
      </c>
      <c r="S109" s="42"/>
      <c r="T109" s="42"/>
    </row>
    <row r="110" hidden="1" spans="1:20">
      <c r="A110" s="24"/>
      <c r="B110" s="24"/>
      <c r="C110" s="41"/>
      <c r="D110" s="41"/>
      <c r="E110" s="41"/>
      <c r="F110" s="41"/>
      <c r="G110" s="33"/>
      <c r="H110" s="33"/>
      <c r="I110" s="51"/>
      <c r="J110" s="33"/>
      <c r="K110" s="41" t="s">
        <v>235</v>
      </c>
      <c r="L110" s="27" t="s">
        <v>236</v>
      </c>
      <c r="M110" s="41" t="s">
        <v>127</v>
      </c>
      <c r="N110" s="37">
        <v>15948510555</v>
      </c>
      <c r="O110" s="13">
        <f t="shared" si="10"/>
        <v>40</v>
      </c>
      <c r="P110" s="13">
        <f>P94</f>
        <v>71</v>
      </c>
      <c r="Q110" s="20">
        <f t="shared" si="11"/>
        <v>1.775</v>
      </c>
      <c r="R110" s="13" t="s">
        <v>393</v>
      </c>
      <c r="S110" s="42"/>
      <c r="T110" s="42"/>
    </row>
    <row r="111" hidden="1" spans="1:20">
      <c r="A111" s="23">
        <v>26</v>
      </c>
      <c r="B111" s="24" t="s">
        <v>274</v>
      </c>
      <c r="C111" s="41" t="s">
        <v>230</v>
      </c>
      <c r="D111" s="41" t="s">
        <v>444</v>
      </c>
      <c r="E111" s="41" t="s">
        <v>269</v>
      </c>
      <c r="F111" s="41">
        <v>13294468899</v>
      </c>
      <c r="G111" s="26">
        <f t="shared" ref="G111:G118" si="16">10*1</f>
        <v>10</v>
      </c>
      <c r="H111" s="26">
        <v>14</v>
      </c>
      <c r="I111" s="47">
        <f t="shared" ref="I111:I118" si="17">H111/G111</f>
        <v>1.4</v>
      </c>
      <c r="J111" s="26" t="s">
        <v>393</v>
      </c>
      <c r="K111" s="41" t="s">
        <v>276</v>
      </c>
      <c r="L111" s="57" t="s">
        <v>277</v>
      </c>
      <c r="M111" s="41" t="s">
        <v>127</v>
      </c>
      <c r="N111" s="37">
        <v>13844250276</v>
      </c>
      <c r="O111" s="13">
        <f t="shared" si="10"/>
        <v>40</v>
      </c>
      <c r="P111" s="13">
        <v>36</v>
      </c>
      <c r="Q111" s="20">
        <f t="shared" si="11"/>
        <v>0.9</v>
      </c>
      <c r="R111" s="13" t="s">
        <v>395</v>
      </c>
      <c r="S111" s="42"/>
      <c r="T111" s="42"/>
    </row>
    <row r="112" hidden="1" spans="1:20">
      <c r="A112" s="24"/>
      <c r="B112" s="24"/>
      <c r="C112" s="41"/>
      <c r="D112" s="41"/>
      <c r="E112" s="41"/>
      <c r="F112" s="41"/>
      <c r="G112" s="31"/>
      <c r="H112" s="31"/>
      <c r="I112" s="50"/>
      <c r="J112" s="31"/>
      <c r="K112" s="41" t="s">
        <v>278</v>
      </c>
      <c r="L112" s="57" t="s">
        <v>208</v>
      </c>
      <c r="M112" s="41" t="s">
        <v>127</v>
      </c>
      <c r="N112" s="37">
        <v>18243233293</v>
      </c>
      <c r="O112" s="13">
        <f t="shared" si="10"/>
        <v>40</v>
      </c>
      <c r="P112" s="13">
        <v>18</v>
      </c>
      <c r="Q112" s="20">
        <f t="shared" si="11"/>
        <v>0.45</v>
      </c>
      <c r="R112" s="13" t="s">
        <v>395</v>
      </c>
      <c r="S112" s="42"/>
      <c r="T112" s="42"/>
    </row>
    <row r="113" hidden="1" spans="1:20">
      <c r="A113" s="24"/>
      <c r="B113" s="24"/>
      <c r="C113" s="41"/>
      <c r="D113" s="41"/>
      <c r="E113" s="41"/>
      <c r="F113" s="41"/>
      <c r="G113" s="33"/>
      <c r="H113" s="33"/>
      <c r="I113" s="51"/>
      <c r="J113" s="33"/>
      <c r="K113" s="41" t="s">
        <v>237</v>
      </c>
      <c r="L113" s="27" t="s">
        <v>238</v>
      </c>
      <c r="M113" s="41" t="s">
        <v>127</v>
      </c>
      <c r="N113" s="37">
        <v>13944259489</v>
      </c>
      <c r="O113" s="13">
        <f t="shared" si="10"/>
        <v>40</v>
      </c>
      <c r="P113" s="13">
        <f>P95</f>
        <v>50</v>
      </c>
      <c r="Q113" s="20">
        <f t="shared" si="11"/>
        <v>1.25</v>
      </c>
      <c r="R113" s="13" t="s">
        <v>393</v>
      </c>
      <c r="S113" s="42"/>
      <c r="T113" s="42"/>
    </row>
    <row r="114" spans="1:20">
      <c r="A114" s="23">
        <v>27</v>
      </c>
      <c r="B114" s="24" t="s">
        <v>280</v>
      </c>
      <c r="C114" s="24" t="s">
        <v>239</v>
      </c>
      <c r="D114" s="24" t="s">
        <v>445</v>
      </c>
      <c r="E114" s="24" t="s">
        <v>269</v>
      </c>
      <c r="F114" s="23">
        <v>13009170077</v>
      </c>
      <c r="G114" s="26">
        <f t="shared" si="16"/>
        <v>10</v>
      </c>
      <c r="H114" s="26">
        <v>10</v>
      </c>
      <c r="I114" s="47">
        <f t="shared" si="17"/>
        <v>1</v>
      </c>
      <c r="J114" s="26" t="s">
        <v>393</v>
      </c>
      <c r="K114" s="28" t="s">
        <v>282</v>
      </c>
      <c r="L114" s="28" t="s">
        <v>446</v>
      </c>
      <c r="M114" s="41" t="s">
        <v>17</v>
      </c>
      <c r="N114" s="41">
        <v>15948403644</v>
      </c>
      <c r="O114" s="13">
        <f t="shared" si="10"/>
        <v>40</v>
      </c>
      <c r="P114" s="13">
        <v>0</v>
      </c>
      <c r="Q114" s="20">
        <f t="shared" si="11"/>
        <v>0</v>
      </c>
      <c r="R114" s="13" t="s">
        <v>395</v>
      </c>
      <c r="S114" s="43"/>
      <c r="T114" s="43"/>
    </row>
    <row r="115" spans="1:20">
      <c r="A115" s="24"/>
      <c r="B115" s="24"/>
      <c r="C115" s="24"/>
      <c r="D115" s="24"/>
      <c r="E115" s="24"/>
      <c r="F115" s="24"/>
      <c r="G115" s="33"/>
      <c r="H115" s="33"/>
      <c r="I115" s="51"/>
      <c r="J115" s="33"/>
      <c r="K115" s="28" t="s">
        <v>247</v>
      </c>
      <c r="L115" s="62" t="s">
        <v>248</v>
      </c>
      <c r="M115" s="41" t="s">
        <v>17</v>
      </c>
      <c r="N115" s="41">
        <v>13604464905</v>
      </c>
      <c r="O115" s="13">
        <f t="shared" si="10"/>
        <v>40</v>
      </c>
      <c r="P115" s="13">
        <f>P99</f>
        <v>36</v>
      </c>
      <c r="Q115" s="20">
        <f t="shared" si="11"/>
        <v>0.9</v>
      </c>
      <c r="R115" s="13" t="s">
        <v>395</v>
      </c>
      <c r="S115" s="48"/>
      <c r="T115" s="48"/>
    </row>
    <row r="116" spans="1:20">
      <c r="A116" s="23">
        <v>28</v>
      </c>
      <c r="B116" s="24" t="s">
        <v>447</v>
      </c>
      <c r="C116" s="24" t="s">
        <v>239</v>
      </c>
      <c r="D116" s="24" t="s">
        <v>448</v>
      </c>
      <c r="E116" s="24" t="s">
        <v>439</v>
      </c>
      <c r="F116" s="23">
        <v>17644266944</v>
      </c>
      <c r="G116" s="13">
        <f t="shared" si="16"/>
        <v>10</v>
      </c>
      <c r="H116" s="13">
        <v>12</v>
      </c>
      <c r="I116" s="20">
        <f t="shared" si="17"/>
        <v>1.2</v>
      </c>
      <c r="J116" s="13" t="s">
        <v>393</v>
      </c>
      <c r="K116" s="28" t="s">
        <v>21</v>
      </c>
      <c r="L116" s="62" t="s">
        <v>449</v>
      </c>
      <c r="M116" s="41" t="s">
        <v>17</v>
      </c>
      <c r="N116" s="41">
        <v>13294431234</v>
      </c>
      <c r="O116" s="13">
        <f t="shared" si="10"/>
        <v>40</v>
      </c>
      <c r="P116" s="13">
        <v>0</v>
      </c>
      <c r="Q116" s="20">
        <f t="shared" si="11"/>
        <v>0</v>
      </c>
      <c r="R116" s="13" t="s">
        <v>395</v>
      </c>
      <c r="S116" s="43"/>
      <c r="T116" s="43"/>
    </row>
    <row r="117" hidden="1" spans="1:20">
      <c r="A117" s="24"/>
      <c r="B117" s="24"/>
      <c r="C117" s="24" t="s">
        <v>251</v>
      </c>
      <c r="D117" s="24" t="s">
        <v>450</v>
      </c>
      <c r="E117" s="24" t="s">
        <v>134</v>
      </c>
      <c r="F117" s="23">
        <v>17604426099</v>
      </c>
      <c r="G117" s="13">
        <f t="shared" si="16"/>
        <v>10</v>
      </c>
      <c r="H117" s="13">
        <v>10</v>
      </c>
      <c r="I117" s="20">
        <f t="shared" si="17"/>
        <v>1</v>
      </c>
      <c r="J117" s="13" t="s">
        <v>393</v>
      </c>
      <c r="K117" s="41" t="s">
        <v>253</v>
      </c>
      <c r="L117" s="41" t="s">
        <v>290</v>
      </c>
      <c r="M117" s="41" t="s">
        <v>291</v>
      </c>
      <c r="N117" s="41">
        <v>15643239393</v>
      </c>
      <c r="O117" s="13">
        <f t="shared" si="10"/>
        <v>40</v>
      </c>
      <c r="P117" s="13">
        <v>41</v>
      </c>
      <c r="Q117" s="20">
        <f t="shared" si="11"/>
        <v>1.025</v>
      </c>
      <c r="R117" s="13" t="s">
        <v>393</v>
      </c>
      <c r="S117" s="43"/>
      <c r="T117" s="43"/>
    </row>
    <row r="118" hidden="1" spans="1:20">
      <c r="A118" s="23">
        <v>29</v>
      </c>
      <c r="B118" s="24" t="s">
        <v>292</v>
      </c>
      <c r="C118" s="24" t="s">
        <v>293</v>
      </c>
      <c r="D118" s="24" t="s">
        <v>451</v>
      </c>
      <c r="E118" s="24" t="s">
        <v>101</v>
      </c>
      <c r="F118" s="23">
        <v>13904446078</v>
      </c>
      <c r="G118" s="26">
        <f t="shared" si="16"/>
        <v>10</v>
      </c>
      <c r="H118" s="26">
        <v>45</v>
      </c>
      <c r="I118" s="47">
        <f t="shared" si="17"/>
        <v>4.5</v>
      </c>
      <c r="J118" s="26" t="s">
        <v>393</v>
      </c>
      <c r="K118" s="28" t="s">
        <v>295</v>
      </c>
      <c r="L118" s="28" t="s">
        <v>296</v>
      </c>
      <c r="M118" s="41" t="s">
        <v>17</v>
      </c>
      <c r="N118" s="41">
        <v>15948509444</v>
      </c>
      <c r="O118" s="13">
        <f t="shared" si="10"/>
        <v>40</v>
      </c>
      <c r="P118" s="13">
        <v>51</v>
      </c>
      <c r="Q118" s="20">
        <f t="shared" si="11"/>
        <v>1.275</v>
      </c>
      <c r="R118" s="13" t="s">
        <v>393</v>
      </c>
      <c r="S118" s="43"/>
      <c r="T118" s="43"/>
    </row>
    <row r="119" hidden="1" spans="1:20">
      <c r="A119" s="24"/>
      <c r="B119" s="24"/>
      <c r="C119" s="24"/>
      <c r="D119" s="24"/>
      <c r="E119" s="24"/>
      <c r="F119" s="24"/>
      <c r="G119" s="31"/>
      <c r="H119" s="31"/>
      <c r="I119" s="50"/>
      <c r="J119" s="31"/>
      <c r="K119" s="28" t="s">
        <v>297</v>
      </c>
      <c r="L119" s="28" t="s">
        <v>298</v>
      </c>
      <c r="M119" s="28" t="s">
        <v>17</v>
      </c>
      <c r="N119" s="44">
        <v>18744255959</v>
      </c>
      <c r="O119" s="13">
        <f t="shared" si="10"/>
        <v>40</v>
      </c>
      <c r="P119" s="13">
        <v>13</v>
      </c>
      <c r="Q119" s="20">
        <f t="shared" si="11"/>
        <v>0.325</v>
      </c>
      <c r="R119" s="13" t="s">
        <v>395</v>
      </c>
      <c r="S119" s="48"/>
      <c r="T119" s="48"/>
    </row>
    <row r="120" hidden="1" spans="1:20">
      <c r="A120" s="24"/>
      <c r="B120" s="24"/>
      <c r="C120" s="24"/>
      <c r="D120" s="24"/>
      <c r="E120" s="24"/>
      <c r="F120" s="24"/>
      <c r="G120" s="31"/>
      <c r="H120" s="31"/>
      <c r="I120" s="50"/>
      <c r="J120" s="31"/>
      <c r="K120" s="28" t="s">
        <v>299</v>
      </c>
      <c r="L120" s="28" t="s">
        <v>300</v>
      </c>
      <c r="M120" s="28" t="s">
        <v>17</v>
      </c>
      <c r="N120" s="44">
        <v>13664440207</v>
      </c>
      <c r="O120" s="13">
        <f t="shared" si="10"/>
        <v>40</v>
      </c>
      <c r="P120" s="13">
        <v>66</v>
      </c>
      <c r="Q120" s="20">
        <f t="shared" si="11"/>
        <v>1.65</v>
      </c>
      <c r="R120" s="13" t="s">
        <v>393</v>
      </c>
      <c r="S120" s="48"/>
      <c r="T120" s="48"/>
    </row>
    <row r="121" hidden="1" spans="1:20">
      <c r="A121" s="24"/>
      <c r="B121" s="24"/>
      <c r="C121" s="24"/>
      <c r="D121" s="24"/>
      <c r="E121" s="24"/>
      <c r="F121" s="24"/>
      <c r="G121" s="33"/>
      <c r="H121" s="33"/>
      <c r="I121" s="51"/>
      <c r="J121" s="33"/>
      <c r="K121" s="28" t="s">
        <v>301</v>
      </c>
      <c r="L121" s="28" t="s">
        <v>302</v>
      </c>
      <c r="M121" s="28" t="s">
        <v>121</v>
      </c>
      <c r="N121" s="44">
        <v>13644422211</v>
      </c>
      <c r="O121" s="13">
        <f t="shared" si="10"/>
        <v>40</v>
      </c>
      <c r="P121" s="13">
        <v>94</v>
      </c>
      <c r="Q121" s="20">
        <f t="shared" si="11"/>
        <v>2.35</v>
      </c>
      <c r="R121" s="13" t="s">
        <v>393</v>
      </c>
      <c r="S121" s="48"/>
      <c r="T121" s="48"/>
    </row>
    <row r="122" hidden="1" spans="1:20">
      <c r="A122" s="24"/>
      <c r="B122" s="24"/>
      <c r="C122" s="24" t="s">
        <v>99</v>
      </c>
      <c r="D122" s="24" t="s">
        <v>452</v>
      </c>
      <c r="E122" s="24" t="s">
        <v>63</v>
      </c>
      <c r="F122" s="44">
        <v>13620733334</v>
      </c>
      <c r="G122" s="26">
        <f>10*1</f>
        <v>10</v>
      </c>
      <c r="H122" s="26">
        <v>9</v>
      </c>
      <c r="I122" s="47">
        <f>H122/G122</f>
        <v>0.9</v>
      </c>
      <c r="J122" s="26" t="s">
        <v>395</v>
      </c>
      <c r="K122" s="37" t="s">
        <v>304</v>
      </c>
      <c r="L122" s="37" t="s">
        <v>305</v>
      </c>
      <c r="M122" s="41" t="s">
        <v>127</v>
      </c>
      <c r="N122" s="37">
        <v>13804446611</v>
      </c>
      <c r="O122" s="13">
        <f t="shared" si="10"/>
        <v>40</v>
      </c>
      <c r="P122" s="13">
        <v>41</v>
      </c>
      <c r="Q122" s="20">
        <f t="shared" si="11"/>
        <v>1.025</v>
      </c>
      <c r="R122" s="13" t="s">
        <v>393</v>
      </c>
      <c r="S122" s="38"/>
      <c r="T122" s="38"/>
    </row>
    <row r="123" hidden="1" spans="1:20">
      <c r="A123" s="24"/>
      <c r="B123" s="24"/>
      <c r="C123" s="24"/>
      <c r="D123" s="24"/>
      <c r="E123" s="24"/>
      <c r="F123" s="44"/>
      <c r="G123" s="33"/>
      <c r="H123" s="33"/>
      <c r="I123" s="51"/>
      <c r="J123" s="33"/>
      <c r="K123" s="37" t="s">
        <v>306</v>
      </c>
      <c r="L123" s="37" t="s">
        <v>453</v>
      </c>
      <c r="M123" s="41" t="s">
        <v>127</v>
      </c>
      <c r="N123" s="37">
        <v>15124489989</v>
      </c>
      <c r="O123" s="13">
        <f t="shared" si="10"/>
        <v>40</v>
      </c>
      <c r="P123" s="13">
        <v>42</v>
      </c>
      <c r="Q123" s="20">
        <f t="shared" si="11"/>
        <v>1.05</v>
      </c>
      <c r="R123" s="13" t="s">
        <v>393</v>
      </c>
      <c r="S123" s="38"/>
      <c r="T123" s="38"/>
    </row>
    <row r="124" hidden="1" spans="1:20">
      <c r="A124" s="24"/>
      <c r="B124" s="24"/>
      <c r="C124" s="24" t="s">
        <v>251</v>
      </c>
      <c r="D124" s="24" t="s">
        <v>454</v>
      </c>
      <c r="E124" s="24" t="s">
        <v>13</v>
      </c>
      <c r="F124" s="23">
        <v>13804441332</v>
      </c>
      <c r="G124" s="26">
        <f>10*1</f>
        <v>10</v>
      </c>
      <c r="H124" s="26">
        <v>11</v>
      </c>
      <c r="I124" s="47">
        <f>H124/G124</f>
        <v>1.1</v>
      </c>
      <c r="J124" s="26" t="s">
        <v>393</v>
      </c>
      <c r="K124" s="41" t="s">
        <v>310</v>
      </c>
      <c r="L124" s="41" t="s">
        <v>311</v>
      </c>
      <c r="M124" s="41" t="s">
        <v>127</v>
      </c>
      <c r="N124" s="41">
        <v>15948400519</v>
      </c>
      <c r="O124" s="13">
        <f t="shared" si="10"/>
        <v>40</v>
      </c>
      <c r="P124" s="13">
        <v>66</v>
      </c>
      <c r="Q124" s="20">
        <f t="shared" si="11"/>
        <v>1.65</v>
      </c>
      <c r="R124" s="13" t="s">
        <v>393</v>
      </c>
      <c r="S124" s="43"/>
      <c r="T124" s="43"/>
    </row>
    <row r="125" hidden="1" spans="1:20">
      <c r="A125" s="24"/>
      <c r="B125" s="24"/>
      <c r="C125" s="24"/>
      <c r="D125" s="24"/>
      <c r="E125" s="24"/>
      <c r="F125" s="24"/>
      <c r="G125" s="31"/>
      <c r="H125" s="31"/>
      <c r="I125" s="50"/>
      <c r="J125" s="31"/>
      <c r="K125" s="41" t="s">
        <v>312</v>
      </c>
      <c r="L125" s="41" t="s">
        <v>313</v>
      </c>
      <c r="M125" s="41" t="s">
        <v>127</v>
      </c>
      <c r="N125" s="41">
        <v>13159664886</v>
      </c>
      <c r="O125" s="13">
        <f t="shared" si="10"/>
        <v>40</v>
      </c>
      <c r="P125" s="13">
        <v>40</v>
      </c>
      <c r="Q125" s="20">
        <f t="shared" si="11"/>
        <v>1</v>
      </c>
      <c r="R125" s="13" t="s">
        <v>393</v>
      </c>
      <c r="S125" s="48"/>
      <c r="T125" s="48"/>
    </row>
    <row r="126" hidden="1" spans="1:20">
      <c r="A126" s="24"/>
      <c r="B126" s="24"/>
      <c r="C126" s="24"/>
      <c r="D126" s="24"/>
      <c r="E126" s="24"/>
      <c r="F126" s="24"/>
      <c r="G126" s="31"/>
      <c r="H126" s="31"/>
      <c r="I126" s="50"/>
      <c r="J126" s="31"/>
      <c r="K126" s="41" t="s">
        <v>314</v>
      </c>
      <c r="L126" s="41" t="s">
        <v>315</v>
      </c>
      <c r="M126" s="41" t="s">
        <v>127</v>
      </c>
      <c r="N126" s="41">
        <v>18744259172</v>
      </c>
      <c r="O126" s="13">
        <f t="shared" si="10"/>
        <v>40</v>
      </c>
      <c r="P126" s="13">
        <v>62</v>
      </c>
      <c r="Q126" s="20">
        <f t="shared" si="11"/>
        <v>1.55</v>
      </c>
      <c r="R126" s="13" t="s">
        <v>393</v>
      </c>
      <c r="S126" s="48"/>
      <c r="T126" s="48"/>
    </row>
    <row r="127" hidden="1" spans="1:20">
      <c r="A127" s="24"/>
      <c r="B127" s="24"/>
      <c r="C127" s="24"/>
      <c r="D127" s="24"/>
      <c r="E127" s="24"/>
      <c r="F127" s="24"/>
      <c r="G127" s="31"/>
      <c r="H127" s="31"/>
      <c r="I127" s="50"/>
      <c r="J127" s="31"/>
      <c r="K127" s="41" t="s">
        <v>316</v>
      </c>
      <c r="L127" s="41" t="s">
        <v>317</v>
      </c>
      <c r="M127" s="41" t="s">
        <v>127</v>
      </c>
      <c r="N127" s="41">
        <v>18243259161</v>
      </c>
      <c r="O127" s="13">
        <f t="shared" si="10"/>
        <v>40</v>
      </c>
      <c r="P127" s="13">
        <v>40</v>
      </c>
      <c r="Q127" s="20">
        <f t="shared" si="11"/>
        <v>1</v>
      </c>
      <c r="R127" s="13" t="s">
        <v>393</v>
      </c>
      <c r="S127" s="48"/>
      <c r="T127" s="48"/>
    </row>
    <row r="128" hidden="1" spans="1:20">
      <c r="A128" s="24"/>
      <c r="B128" s="24"/>
      <c r="C128" s="24"/>
      <c r="D128" s="24"/>
      <c r="E128" s="24"/>
      <c r="F128" s="24"/>
      <c r="G128" s="33"/>
      <c r="H128" s="33"/>
      <c r="I128" s="51"/>
      <c r="J128" s="33"/>
      <c r="K128" s="41" t="s">
        <v>318</v>
      </c>
      <c r="L128" s="41" t="s">
        <v>319</v>
      </c>
      <c r="M128" s="41" t="s">
        <v>127</v>
      </c>
      <c r="N128" s="41">
        <v>13943213650</v>
      </c>
      <c r="O128" s="13">
        <f t="shared" si="10"/>
        <v>40</v>
      </c>
      <c r="P128" s="13">
        <v>40</v>
      </c>
      <c r="Q128" s="20">
        <f t="shared" si="11"/>
        <v>1</v>
      </c>
      <c r="R128" s="13" t="s">
        <v>393</v>
      </c>
      <c r="S128" s="48"/>
      <c r="T128" s="48"/>
    </row>
    <row r="129" hidden="1" spans="1:20">
      <c r="A129" s="23">
        <v>30</v>
      </c>
      <c r="B129" s="24" t="s">
        <v>320</v>
      </c>
      <c r="C129" s="24" t="s">
        <v>293</v>
      </c>
      <c r="D129" s="24" t="s">
        <v>321</v>
      </c>
      <c r="E129" s="24" t="s">
        <v>63</v>
      </c>
      <c r="F129" s="23">
        <v>13620736355</v>
      </c>
      <c r="G129" s="13">
        <f>10*1</f>
        <v>10</v>
      </c>
      <c r="H129" s="13">
        <v>18</v>
      </c>
      <c r="I129" s="20">
        <f>H129/G129</f>
        <v>1.8</v>
      </c>
      <c r="J129" s="13" t="s">
        <v>393</v>
      </c>
      <c r="K129" s="28" t="s">
        <v>295</v>
      </c>
      <c r="L129" s="28" t="s">
        <v>296</v>
      </c>
      <c r="M129" s="41" t="s">
        <v>17</v>
      </c>
      <c r="N129" s="41">
        <v>15948509444</v>
      </c>
      <c r="O129" s="13">
        <f t="shared" si="10"/>
        <v>40</v>
      </c>
      <c r="P129" s="13">
        <f>P118</f>
        <v>51</v>
      </c>
      <c r="Q129" s="20">
        <f t="shared" si="11"/>
        <v>1.275</v>
      </c>
      <c r="R129" s="13" t="s">
        <v>393</v>
      </c>
      <c r="S129" s="43"/>
      <c r="T129" s="43"/>
    </row>
    <row r="130" hidden="1" spans="1:20">
      <c r="A130" s="23">
        <v>31</v>
      </c>
      <c r="B130" s="24" t="s">
        <v>322</v>
      </c>
      <c r="C130" s="24" t="s">
        <v>293</v>
      </c>
      <c r="D130" s="24" t="s">
        <v>455</v>
      </c>
      <c r="E130" s="24" t="s">
        <v>13</v>
      </c>
      <c r="F130" s="23">
        <v>15144320369</v>
      </c>
      <c r="G130" s="26">
        <f>10*1</f>
        <v>10</v>
      </c>
      <c r="H130" s="26">
        <v>42</v>
      </c>
      <c r="I130" s="47">
        <f>H130/G130</f>
        <v>4.2</v>
      </c>
      <c r="J130" s="26" t="s">
        <v>393</v>
      </c>
      <c r="K130" s="41" t="s">
        <v>324</v>
      </c>
      <c r="L130" s="41" t="s">
        <v>325</v>
      </c>
      <c r="M130" s="41" t="s">
        <v>17</v>
      </c>
      <c r="N130" s="41">
        <v>13578522567</v>
      </c>
      <c r="O130" s="13">
        <f t="shared" si="10"/>
        <v>40</v>
      </c>
      <c r="P130" s="13">
        <v>32</v>
      </c>
      <c r="Q130" s="20">
        <f t="shared" si="11"/>
        <v>0.8</v>
      </c>
      <c r="R130" s="13" t="s">
        <v>395</v>
      </c>
      <c r="S130" s="43"/>
      <c r="T130" s="43"/>
    </row>
    <row r="131" hidden="1" spans="1:20">
      <c r="A131" s="24"/>
      <c r="B131" s="24"/>
      <c r="C131" s="24"/>
      <c r="D131" s="24"/>
      <c r="E131" s="24"/>
      <c r="F131" s="24"/>
      <c r="G131" s="31"/>
      <c r="H131" s="31"/>
      <c r="I131" s="50"/>
      <c r="J131" s="31"/>
      <c r="K131" s="41" t="s">
        <v>326</v>
      </c>
      <c r="L131" s="41" t="s">
        <v>327</v>
      </c>
      <c r="M131" s="41" t="s">
        <v>17</v>
      </c>
      <c r="N131" s="41">
        <v>13944626399</v>
      </c>
      <c r="O131" s="13">
        <f t="shared" si="10"/>
        <v>40</v>
      </c>
      <c r="P131" s="13">
        <v>22</v>
      </c>
      <c r="Q131" s="20">
        <f t="shared" si="11"/>
        <v>0.55</v>
      </c>
      <c r="R131" s="13" t="s">
        <v>395</v>
      </c>
      <c r="S131" s="48"/>
      <c r="T131" s="48"/>
    </row>
    <row r="132" hidden="1" spans="1:20">
      <c r="A132" s="24"/>
      <c r="B132" s="24"/>
      <c r="C132" s="24"/>
      <c r="D132" s="24"/>
      <c r="E132" s="24"/>
      <c r="F132" s="24"/>
      <c r="G132" s="31"/>
      <c r="H132" s="31"/>
      <c r="I132" s="50"/>
      <c r="J132" s="31"/>
      <c r="K132" s="41" t="s">
        <v>328</v>
      </c>
      <c r="L132" s="41" t="s">
        <v>329</v>
      </c>
      <c r="M132" s="41" t="s">
        <v>17</v>
      </c>
      <c r="N132" s="41">
        <v>13704441286</v>
      </c>
      <c r="O132" s="13">
        <f t="shared" si="10"/>
        <v>40</v>
      </c>
      <c r="P132" s="13">
        <v>52</v>
      </c>
      <c r="Q132" s="20">
        <f t="shared" si="11"/>
        <v>1.3</v>
      </c>
      <c r="R132" s="13" t="s">
        <v>393</v>
      </c>
      <c r="S132" s="48"/>
      <c r="T132" s="48"/>
    </row>
    <row r="133" hidden="1" spans="1:20">
      <c r="A133" s="24"/>
      <c r="B133" s="24"/>
      <c r="C133" s="24"/>
      <c r="D133" s="24"/>
      <c r="E133" s="24"/>
      <c r="F133" s="24"/>
      <c r="G133" s="31"/>
      <c r="H133" s="31"/>
      <c r="I133" s="50"/>
      <c r="J133" s="31"/>
      <c r="K133" s="41" t="s">
        <v>330</v>
      </c>
      <c r="L133" s="41" t="s">
        <v>331</v>
      </c>
      <c r="M133" s="41" t="s">
        <v>17</v>
      </c>
      <c r="N133" s="41">
        <v>13704341248</v>
      </c>
      <c r="O133" s="13">
        <f t="shared" ref="O133:O156" si="18">10*4</f>
        <v>40</v>
      </c>
      <c r="P133" s="13">
        <v>53</v>
      </c>
      <c r="Q133" s="20">
        <f t="shared" ref="Q133:Q156" si="19">P133/O133</f>
        <v>1.325</v>
      </c>
      <c r="R133" s="13" t="s">
        <v>393</v>
      </c>
      <c r="S133" s="48"/>
      <c r="T133" s="48"/>
    </row>
    <row r="134" hidden="1" spans="1:20">
      <c r="A134" s="24"/>
      <c r="B134" s="24"/>
      <c r="C134" s="24"/>
      <c r="D134" s="24"/>
      <c r="E134" s="24"/>
      <c r="F134" s="24"/>
      <c r="G134" s="31"/>
      <c r="H134" s="31"/>
      <c r="I134" s="50"/>
      <c r="J134" s="31"/>
      <c r="K134" s="41" t="s">
        <v>332</v>
      </c>
      <c r="L134" s="41" t="s">
        <v>333</v>
      </c>
      <c r="M134" s="41" t="s">
        <v>17</v>
      </c>
      <c r="N134" s="41">
        <v>13943214548</v>
      </c>
      <c r="O134" s="13">
        <f t="shared" si="18"/>
        <v>40</v>
      </c>
      <c r="P134" s="13">
        <v>46</v>
      </c>
      <c r="Q134" s="20">
        <f t="shared" si="19"/>
        <v>1.15</v>
      </c>
      <c r="R134" s="13" t="s">
        <v>393</v>
      </c>
      <c r="S134" s="48"/>
      <c r="T134" s="48"/>
    </row>
    <row r="135" hidden="1" spans="1:20">
      <c r="A135" s="24"/>
      <c r="B135" s="24"/>
      <c r="C135" s="24"/>
      <c r="D135" s="24"/>
      <c r="E135" s="24"/>
      <c r="F135" s="24"/>
      <c r="G135" s="31"/>
      <c r="H135" s="31"/>
      <c r="I135" s="50"/>
      <c r="J135" s="31"/>
      <c r="K135" s="28" t="s">
        <v>297</v>
      </c>
      <c r="L135" s="28" t="s">
        <v>298</v>
      </c>
      <c r="M135" s="28" t="s">
        <v>17</v>
      </c>
      <c r="N135" s="44">
        <v>18744255959</v>
      </c>
      <c r="O135" s="13">
        <f t="shared" si="18"/>
        <v>40</v>
      </c>
      <c r="P135" s="13">
        <f>P119</f>
        <v>13</v>
      </c>
      <c r="Q135" s="20">
        <f t="shared" si="19"/>
        <v>0.325</v>
      </c>
      <c r="R135" s="13" t="s">
        <v>395</v>
      </c>
      <c r="S135" s="48"/>
      <c r="T135" s="48"/>
    </row>
    <row r="136" hidden="1" spans="1:20">
      <c r="A136" s="24"/>
      <c r="B136" s="24"/>
      <c r="C136" s="24"/>
      <c r="D136" s="24"/>
      <c r="E136" s="24"/>
      <c r="F136" s="24"/>
      <c r="G136" s="33"/>
      <c r="H136" s="33"/>
      <c r="I136" s="51"/>
      <c r="J136" s="33"/>
      <c r="K136" s="41" t="s">
        <v>299</v>
      </c>
      <c r="L136" s="41" t="s">
        <v>300</v>
      </c>
      <c r="M136" s="41" t="s">
        <v>17</v>
      </c>
      <c r="N136" s="44">
        <v>13664440207</v>
      </c>
      <c r="O136" s="13">
        <f t="shared" si="18"/>
        <v>40</v>
      </c>
      <c r="P136" s="13">
        <f>P120</f>
        <v>66</v>
      </c>
      <c r="Q136" s="20">
        <f t="shared" si="19"/>
        <v>1.65</v>
      </c>
      <c r="R136" s="13" t="s">
        <v>393</v>
      </c>
      <c r="S136" s="48"/>
      <c r="T136" s="48"/>
    </row>
    <row r="137" hidden="1" spans="1:20">
      <c r="A137" s="23">
        <v>32</v>
      </c>
      <c r="B137" s="24" t="s">
        <v>334</v>
      </c>
      <c r="C137" s="24" t="s">
        <v>293</v>
      </c>
      <c r="D137" s="24" t="s">
        <v>361</v>
      </c>
      <c r="E137" s="24" t="s">
        <v>138</v>
      </c>
      <c r="F137" s="23">
        <v>13654321788</v>
      </c>
      <c r="G137" s="26">
        <f t="shared" ref="G137:G141" si="20">10*1</f>
        <v>10</v>
      </c>
      <c r="H137" s="26">
        <v>18</v>
      </c>
      <c r="I137" s="47">
        <f t="shared" ref="I137:I141" si="21">H137/G137</f>
        <v>1.8</v>
      </c>
      <c r="J137" s="26" t="s">
        <v>393</v>
      </c>
      <c r="K137" s="28" t="s">
        <v>336</v>
      </c>
      <c r="L137" s="28" t="s">
        <v>337</v>
      </c>
      <c r="M137" s="41" t="s">
        <v>17</v>
      </c>
      <c r="N137" s="41">
        <v>15948409300</v>
      </c>
      <c r="O137" s="13">
        <f t="shared" si="18"/>
        <v>40</v>
      </c>
      <c r="P137" s="13">
        <v>31</v>
      </c>
      <c r="Q137" s="20">
        <f t="shared" si="19"/>
        <v>0.775</v>
      </c>
      <c r="R137" s="13" t="s">
        <v>395</v>
      </c>
      <c r="S137" s="43"/>
      <c r="T137" s="43"/>
    </row>
    <row r="138" hidden="1" spans="1:20">
      <c r="A138" s="24"/>
      <c r="B138" s="24"/>
      <c r="C138" s="24"/>
      <c r="D138" s="24"/>
      <c r="E138" s="24"/>
      <c r="F138" s="24"/>
      <c r="G138" s="33"/>
      <c r="H138" s="33"/>
      <c r="I138" s="51"/>
      <c r="J138" s="33"/>
      <c r="K138" s="28" t="s">
        <v>338</v>
      </c>
      <c r="L138" s="28" t="s">
        <v>339</v>
      </c>
      <c r="M138" s="41" t="s">
        <v>17</v>
      </c>
      <c r="N138" s="41">
        <v>18744254466</v>
      </c>
      <c r="O138" s="13">
        <f t="shared" si="18"/>
        <v>40</v>
      </c>
      <c r="P138" s="13">
        <v>43</v>
      </c>
      <c r="Q138" s="20">
        <f t="shared" si="19"/>
        <v>1.075</v>
      </c>
      <c r="R138" s="13" t="s">
        <v>393</v>
      </c>
      <c r="S138" s="48"/>
      <c r="T138" s="48"/>
    </row>
    <row r="139" hidden="1" spans="1:20">
      <c r="A139" s="23">
        <v>33</v>
      </c>
      <c r="B139" s="24" t="s">
        <v>340</v>
      </c>
      <c r="C139" s="41" t="s">
        <v>230</v>
      </c>
      <c r="D139" s="41" t="s">
        <v>240</v>
      </c>
      <c r="E139" s="41" t="s">
        <v>134</v>
      </c>
      <c r="F139" s="41">
        <v>15948506565</v>
      </c>
      <c r="G139" s="26">
        <f t="shared" si="20"/>
        <v>10</v>
      </c>
      <c r="H139" s="26">
        <v>35</v>
      </c>
      <c r="I139" s="47">
        <f t="shared" si="21"/>
        <v>3.5</v>
      </c>
      <c r="J139" s="26" t="s">
        <v>393</v>
      </c>
      <c r="K139" s="41" t="s">
        <v>343</v>
      </c>
      <c r="L139" s="57" t="s">
        <v>344</v>
      </c>
      <c r="M139" s="41" t="s">
        <v>127</v>
      </c>
      <c r="N139" s="37">
        <v>13944600008</v>
      </c>
      <c r="O139" s="13">
        <f t="shared" si="18"/>
        <v>40</v>
      </c>
      <c r="P139" s="13">
        <v>30</v>
      </c>
      <c r="Q139" s="20">
        <f t="shared" si="19"/>
        <v>0.75</v>
      </c>
      <c r="R139" s="13" t="s">
        <v>395</v>
      </c>
      <c r="S139" s="42"/>
      <c r="T139" s="42"/>
    </row>
    <row r="140" hidden="1" spans="1:20">
      <c r="A140" s="24"/>
      <c r="B140" s="24"/>
      <c r="C140" s="41"/>
      <c r="D140" s="41"/>
      <c r="E140" s="41"/>
      <c r="F140" s="41"/>
      <c r="G140" s="33"/>
      <c r="H140" s="33"/>
      <c r="I140" s="51"/>
      <c r="J140" s="33"/>
      <c r="K140" s="41" t="s">
        <v>345</v>
      </c>
      <c r="L140" s="57" t="s">
        <v>456</v>
      </c>
      <c r="M140" s="41" t="s">
        <v>127</v>
      </c>
      <c r="N140" s="37">
        <v>15943238645</v>
      </c>
      <c r="O140" s="13">
        <f t="shared" si="18"/>
        <v>40</v>
      </c>
      <c r="P140" s="13">
        <v>62</v>
      </c>
      <c r="Q140" s="20">
        <f t="shared" si="19"/>
        <v>1.55</v>
      </c>
      <c r="R140" s="13" t="s">
        <v>393</v>
      </c>
      <c r="S140" s="42"/>
      <c r="T140" s="42"/>
    </row>
    <row r="141" hidden="1" spans="1:20">
      <c r="A141" s="24"/>
      <c r="B141" s="24"/>
      <c r="C141" s="24" t="s">
        <v>99</v>
      </c>
      <c r="D141" s="24" t="s">
        <v>457</v>
      </c>
      <c r="E141" s="24" t="s">
        <v>78</v>
      </c>
      <c r="F141" s="44">
        <v>13943212599</v>
      </c>
      <c r="G141" s="26">
        <f t="shared" si="20"/>
        <v>10</v>
      </c>
      <c r="H141" s="26">
        <v>22</v>
      </c>
      <c r="I141" s="47">
        <f t="shared" si="21"/>
        <v>2.2</v>
      </c>
      <c r="J141" s="26" t="s">
        <v>393</v>
      </c>
      <c r="K141" s="41" t="s">
        <v>348</v>
      </c>
      <c r="L141" s="41" t="s">
        <v>349</v>
      </c>
      <c r="M141" s="41" t="s">
        <v>127</v>
      </c>
      <c r="N141" s="41">
        <v>13578540779</v>
      </c>
      <c r="O141" s="13">
        <f t="shared" si="18"/>
        <v>40</v>
      </c>
      <c r="P141" s="13">
        <v>52</v>
      </c>
      <c r="Q141" s="20">
        <f t="shared" si="19"/>
        <v>1.3</v>
      </c>
      <c r="R141" s="13" t="s">
        <v>393</v>
      </c>
      <c r="S141" s="38"/>
      <c r="T141" s="38"/>
    </row>
    <row r="142" hidden="1" spans="1:20">
      <c r="A142" s="24"/>
      <c r="B142" s="24"/>
      <c r="C142" s="24"/>
      <c r="D142" s="24"/>
      <c r="E142" s="24"/>
      <c r="F142" s="44"/>
      <c r="G142" s="33"/>
      <c r="H142" s="33"/>
      <c r="I142" s="51"/>
      <c r="J142" s="33"/>
      <c r="K142" s="37" t="s">
        <v>350</v>
      </c>
      <c r="L142" s="37" t="s">
        <v>351</v>
      </c>
      <c r="M142" s="41" t="s">
        <v>127</v>
      </c>
      <c r="N142" s="37">
        <v>13578540073</v>
      </c>
      <c r="O142" s="13">
        <f t="shared" si="18"/>
        <v>40</v>
      </c>
      <c r="P142" s="13">
        <v>49</v>
      </c>
      <c r="Q142" s="20">
        <f t="shared" si="19"/>
        <v>1.225</v>
      </c>
      <c r="R142" s="13" t="s">
        <v>393</v>
      </c>
      <c r="S142" s="38"/>
      <c r="T142" s="38"/>
    </row>
    <row r="143" hidden="1" spans="1:20">
      <c r="A143" s="23">
        <v>34</v>
      </c>
      <c r="B143" s="24" t="s">
        <v>352</v>
      </c>
      <c r="C143" s="24" t="s">
        <v>99</v>
      </c>
      <c r="D143" s="24" t="s">
        <v>457</v>
      </c>
      <c r="E143" s="24" t="s">
        <v>78</v>
      </c>
      <c r="F143" s="44">
        <v>13943212599</v>
      </c>
      <c r="G143" s="13">
        <f t="shared" ref="G143:G148" si="22">10*1</f>
        <v>10</v>
      </c>
      <c r="H143" s="13">
        <f>H141</f>
        <v>22</v>
      </c>
      <c r="I143" s="20">
        <f t="shared" ref="I143:I148" si="23">H143/G143</f>
        <v>2.2</v>
      </c>
      <c r="J143" s="13" t="s">
        <v>393</v>
      </c>
      <c r="K143" s="37" t="s">
        <v>350</v>
      </c>
      <c r="L143" s="37" t="s">
        <v>351</v>
      </c>
      <c r="M143" s="41" t="s">
        <v>127</v>
      </c>
      <c r="N143" s="37">
        <v>13578540073</v>
      </c>
      <c r="O143" s="13">
        <f t="shared" si="18"/>
        <v>40</v>
      </c>
      <c r="P143" s="13">
        <f>P142</f>
        <v>49</v>
      </c>
      <c r="Q143" s="20">
        <f t="shared" si="19"/>
        <v>1.225</v>
      </c>
      <c r="R143" s="13" t="s">
        <v>393</v>
      </c>
      <c r="S143" s="38"/>
      <c r="T143" s="38"/>
    </row>
    <row r="144" hidden="1" spans="1:20">
      <c r="A144" s="23">
        <v>35</v>
      </c>
      <c r="B144" s="24" t="s">
        <v>353</v>
      </c>
      <c r="C144" s="24" t="s">
        <v>99</v>
      </c>
      <c r="D144" s="24" t="s">
        <v>458</v>
      </c>
      <c r="E144" s="24" t="s">
        <v>63</v>
      </c>
      <c r="F144" s="44">
        <v>15604320932</v>
      </c>
      <c r="G144" s="26">
        <f t="shared" si="22"/>
        <v>10</v>
      </c>
      <c r="H144" s="26">
        <v>12</v>
      </c>
      <c r="I144" s="47">
        <f t="shared" si="23"/>
        <v>1.2</v>
      </c>
      <c r="J144" s="26" t="s">
        <v>393</v>
      </c>
      <c r="K144" s="37" t="s">
        <v>355</v>
      </c>
      <c r="L144" s="37" t="s">
        <v>356</v>
      </c>
      <c r="M144" s="41" t="s">
        <v>127</v>
      </c>
      <c r="N144" s="37">
        <v>15886244666</v>
      </c>
      <c r="O144" s="13">
        <f t="shared" si="18"/>
        <v>40</v>
      </c>
      <c r="P144" s="13">
        <v>9</v>
      </c>
      <c r="Q144" s="20">
        <f t="shared" si="19"/>
        <v>0.225</v>
      </c>
      <c r="R144" s="13" t="s">
        <v>395</v>
      </c>
      <c r="S144" s="38"/>
      <c r="T144" s="38"/>
    </row>
    <row r="145" hidden="1" spans="1:20">
      <c r="A145" s="24"/>
      <c r="B145" s="24"/>
      <c r="C145" s="24"/>
      <c r="D145" s="24"/>
      <c r="E145" s="24"/>
      <c r="F145" s="44"/>
      <c r="G145" s="31"/>
      <c r="H145" s="31"/>
      <c r="I145" s="50"/>
      <c r="J145" s="31"/>
      <c r="K145" s="37" t="s">
        <v>357</v>
      </c>
      <c r="L145" s="37" t="s">
        <v>358</v>
      </c>
      <c r="M145" s="41" t="s">
        <v>127</v>
      </c>
      <c r="N145" s="37">
        <v>13634328001</v>
      </c>
      <c r="O145" s="13">
        <f t="shared" si="18"/>
        <v>40</v>
      </c>
      <c r="P145" s="13">
        <v>33</v>
      </c>
      <c r="Q145" s="20">
        <f t="shared" si="19"/>
        <v>0.825</v>
      </c>
      <c r="R145" s="13" t="s">
        <v>395</v>
      </c>
      <c r="S145" s="38"/>
      <c r="T145" s="38"/>
    </row>
    <row r="146" hidden="1" spans="1:20">
      <c r="A146" s="24"/>
      <c r="B146" s="24"/>
      <c r="C146" s="24"/>
      <c r="D146" s="24"/>
      <c r="E146" s="24"/>
      <c r="F146" s="44"/>
      <c r="G146" s="33"/>
      <c r="H146" s="33"/>
      <c r="I146" s="51"/>
      <c r="J146" s="33"/>
      <c r="K146" s="37" t="s">
        <v>306</v>
      </c>
      <c r="L146" s="37" t="s">
        <v>453</v>
      </c>
      <c r="M146" s="41" t="s">
        <v>127</v>
      </c>
      <c r="N146" s="37">
        <v>15124489989</v>
      </c>
      <c r="O146" s="13">
        <f t="shared" si="18"/>
        <v>40</v>
      </c>
      <c r="P146" s="13">
        <f>P123</f>
        <v>42</v>
      </c>
      <c r="Q146" s="20">
        <f t="shared" si="19"/>
        <v>1.05</v>
      </c>
      <c r="R146" s="13" t="s">
        <v>393</v>
      </c>
      <c r="S146" s="38"/>
      <c r="T146" s="38"/>
    </row>
    <row r="147" hidden="1" spans="1:20">
      <c r="A147" s="23">
        <v>36</v>
      </c>
      <c r="B147" s="24" t="s">
        <v>360</v>
      </c>
      <c r="C147" s="24" t="s">
        <v>293</v>
      </c>
      <c r="D147" s="24" t="s">
        <v>459</v>
      </c>
      <c r="E147" s="24" t="s">
        <v>78</v>
      </c>
      <c r="F147" s="23">
        <v>17643225777</v>
      </c>
      <c r="G147" s="13">
        <f t="shared" si="22"/>
        <v>10</v>
      </c>
      <c r="H147" s="13">
        <v>17</v>
      </c>
      <c r="I147" s="20">
        <f t="shared" si="23"/>
        <v>1.7</v>
      </c>
      <c r="J147" s="13" t="s">
        <v>393</v>
      </c>
      <c r="K147" s="41" t="s">
        <v>362</v>
      </c>
      <c r="L147" s="41" t="s">
        <v>363</v>
      </c>
      <c r="M147" s="41" t="s">
        <v>127</v>
      </c>
      <c r="N147" s="41">
        <v>13578529740</v>
      </c>
      <c r="O147" s="13">
        <f t="shared" si="18"/>
        <v>40</v>
      </c>
      <c r="P147" s="13">
        <v>60</v>
      </c>
      <c r="Q147" s="20">
        <f t="shared" si="19"/>
        <v>1.5</v>
      </c>
      <c r="R147" s="13" t="s">
        <v>393</v>
      </c>
      <c r="S147" s="43"/>
      <c r="T147" s="43"/>
    </row>
    <row r="148" hidden="1" spans="1:20">
      <c r="A148" s="24"/>
      <c r="B148" s="24"/>
      <c r="C148" s="24" t="s">
        <v>99</v>
      </c>
      <c r="D148" s="24" t="s">
        <v>458</v>
      </c>
      <c r="E148" s="24" t="s">
        <v>63</v>
      </c>
      <c r="F148" s="44">
        <v>15604320932</v>
      </c>
      <c r="G148" s="26">
        <f t="shared" si="22"/>
        <v>10</v>
      </c>
      <c r="H148" s="26">
        <f>H144</f>
        <v>12</v>
      </c>
      <c r="I148" s="47">
        <f t="shared" si="23"/>
        <v>1.2</v>
      </c>
      <c r="J148" s="26" t="s">
        <v>393</v>
      </c>
      <c r="K148" s="37" t="s">
        <v>355</v>
      </c>
      <c r="L148" s="37" t="s">
        <v>356</v>
      </c>
      <c r="M148" s="41" t="s">
        <v>127</v>
      </c>
      <c r="N148" s="37">
        <v>15886244666</v>
      </c>
      <c r="O148" s="13">
        <f t="shared" si="18"/>
        <v>40</v>
      </c>
      <c r="P148" s="13">
        <f>P144</f>
        <v>9</v>
      </c>
      <c r="Q148" s="20">
        <f t="shared" si="19"/>
        <v>0.225</v>
      </c>
      <c r="R148" s="13" t="s">
        <v>395</v>
      </c>
      <c r="S148" s="38"/>
      <c r="T148" s="38"/>
    </row>
    <row r="149" hidden="1" spans="1:20">
      <c r="A149" s="24"/>
      <c r="B149" s="24"/>
      <c r="C149" s="24"/>
      <c r="D149" s="24"/>
      <c r="E149" s="24"/>
      <c r="F149" s="44"/>
      <c r="G149" s="33"/>
      <c r="H149" s="33"/>
      <c r="I149" s="51"/>
      <c r="J149" s="33"/>
      <c r="K149" s="37" t="s">
        <v>357</v>
      </c>
      <c r="L149" s="37" t="s">
        <v>358</v>
      </c>
      <c r="M149" s="41" t="s">
        <v>127</v>
      </c>
      <c r="N149" s="37">
        <v>13634328001</v>
      </c>
      <c r="O149" s="13">
        <f t="shared" si="18"/>
        <v>40</v>
      </c>
      <c r="P149" s="13">
        <f>P145</f>
        <v>33</v>
      </c>
      <c r="Q149" s="20">
        <f t="shared" si="19"/>
        <v>0.825</v>
      </c>
      <c r="R149" s="13" t="s">
        <v>395</v>
      </c>
      <c r="S149" s="38"/>
      <c r="T149" s="38"/>
    </row>
    <row r="150" hidden="1" spans="1:20">
      <c r="A150" s="23">
        <v>37</v>
      </c>
      <c r="B150" s="24" t="s">
        <v>366</v>
      </c>
      <c r="C150" s="24" t="s">
        <v>99</v>
      </c>
      <c r="D150" s="24" t="s">
        <v>460</v>
      </c>
      <c r="E150" s="24" t="s">
        <v>63</v>
      </c>
      <c r="F150" s="53">
        <v>18626737368</v>
      </c>
      <c r="G150" s="26">
        <f t="shared" ref="G150:G153" si="24">10*1</f>
        <v>10</v>
      </c>
      <c r="H150" s="26">
        <v>3</v>
      </c>
      <c r="I150" s="47">
        <f t="shared" ref="I150:I153" si="25">H150/G150</f>
        <v>0.3</v>
      </c>
      <c r="J150" s="26" t="s">
        <v>395</v>
      </c>
      <c r="K150" s="37" t="s">
        <v>367</v>
      </c>
      <c r="L150" s="37" t="s">
        <v>368</v>
      </c>
      <c r="M150" s="41" t="s">
        <v>127</v>
      </c>
      <c r="N150" s="37">
        <v>15981135099</v>
      </c>
      <c r="O150" s="13">
        <f t="shared" si="18"/>
        <v>40</v>
      </c>
      <c r="P150" s="13">
        <v>48</v>
      </c>
      <c r="Q150" s="20">
        <f t="shared" si="19"/>
        <v>1.2</v>
      </c>
      <c r="R150" s="13" t="s">
        <v>393</v>
      </c>
      <c r="S150" s="54"/>
      <c r="T150" s="54"/>
    </row>
    <row r="151" hidden="1" spans="1:20">
      <c r="A151" s="24"/>
      <c r="B151" s="24"/>
      <c r="C151" s="24"/>
      <c r="D151" s="24"/>
      <c r="E151" s="24"/>
      <c r="F151" s="53"/>
      <c r="G151" s="33"/>
      <c r="H151" s="33"/>
      <c r="I151" s="51"/>
      <c r="J151" s="33"/>
      <c r="K151" s="37" t="s">
        <v>306</v>
      </c>
      <c r="L151" s="37" t="s">
        <v>453</v>
      </c>
      <c r="M151" s="41" t="s">
        <v>127</v>
      </c>
      <c r="N151" s="37">
        <v>15124489989</v>
      </c>
      <c r="O151" s="13">
        <f t="shared" si="18"/>
        <v>40</v>
      </c>
      <c r="P151" s="13">
        <f>P123</f>
        <v>42</v>
      </c>
      <c r="Q151" s="20">
        <f t="shared" si="19"/>
        <v>1.05</v>
      </c>
      <c r="R151" s="13" t="s">
        <v>393</v>
      </c>
      <c r="S151" s="54"/>
      <c r="T151" s="54"/>
    </row>
    <row r="152" hidden="1" spans="1:20">
      <c r="A152" s="23">
        <v>38</v>
      </c>
      <c r="B152" s="24" t="s">
        <v>369</v>
      </c>
      <c r="C152" s="24" t="s">
        <v>251</v>
      </c>
      <c r="D152" s="24" t="s">
        <v>461</v>
      </c>
      <c r="E152" s="24" t="s">
        <v>63</v>
      </c>
      <c r="F152" s="23">
        <v>18844252377</v>
      </c>
      <c r="G152" s="13">
        <f t="shared" si="24"/>
        <v>10</v>
      </c>
      <c r="H152" s="13">
        <v>10</v>
      </c>
      <c r="I152" s="20">
        <f t="shared" si="25"/>
        <v>1</v>
      </c>
      <c r="J152" s="13" t="s">
        <v>393</v>
      </c>
      <c r="K152" s="41" t="s">
        <v>310</v>
      </c>
      <c r="L152" s="41" t="s">
        <v>311</v>
      </c>
      <c r="M152" s="41" t="s">
        <v>127</v>
      </c>
      <c r="N152" s="41">
        <v>15948400519</v>
      </c>
      <c r="O152" s="13">
        <f t="shared" si="18"/>
        <v>40</v>
      </c>
      <c r="P152" s="13">
        <f>P124</f>
        <v>66</v>
      </c>
      <c r="Q152" s="20">
        <f t="shared" si="19"/>
        <v>1.65</v>
      </c>
      <c r="R152" s="13" t="s">
        <v>393</v>
      </c>
      <c r="S152" s="43"/>
      <c r="T152" s="43"/>
    </row>
    <row r="153" hidden="1" spans="1:20">
      <c r="A153" s="45">
        <v>39</v>
      </c>
      <c r="B153" s="46" t="s">
        <v>462</v>
      </c>
      <c r="C153" s="24" t="s">
        <v>251</v>
      </c>
      <c r="D153" s="46" t="s">
        <v>463</v>
      </c>
      <c r="E153" s="24" t="s">
        <v>63</v>
      </c>
      <c r="F153" s="23"/>
      <c r="G153" s="26">
        <f t="shared" si="24"/>
        <v>10</v>
      </c>
      <c r="H153" s="26">
        <v>0</v>
      </c>
      <c r="I153" s="47">
        <f t="shared" si="25"/>
        <v>0</v>
      </c>
      <c r="J153" s="26" t="s">
        <v>395</v>
      </c>
      <c r="K153" s="41" t="s">
        <v>249</v>
      </c>
      <c r="L153" s="41" t="s">
        <v>255</v>
      </c>
      <c r="M153" s="41" t="s">
        <v>127</v>
      </c>
      <c r="N153" s="41">
        <v>15981127679</v>
      </c>
      <c r="O153" s="13">
        <f t="shared" si="18"/>
        <v>40</v>
      </c>
      <c r="P153" s="13">
        <f>P102</f>
        <v>40</v>
      </c>
      <c r="Q153" s="20">
        <f t="shared" si="19"/>
        <v>1</v>
      </c>
      <c r="R153" s="13" t="s">
        <v>393</v>
      </c>
      <c r="S153" s="43"/>
      <c r="T153" s="43"/>
    </row>
    <row r="154" hidden="1" spans="1:20">
      <c r="A154" s="49"/>
      <c r="B154" s="49"/>
      <c r="C154" s="24"/>
      <c r="D154" s="49"/>
      <c r="E154" s="24"/>
      <c r="F154" s="24"/>
      <c r="G154" s="31"/>
      <c r="H154" s="31"/>
      <c r="I154" s="50"/>
      <c r="J154" s="31"/>
      <c r="K154" s="41" t="s">
        <v>256</v>
      </c>
      <c r="L154" s="41" t="s">
        <v>257</v>
      </c>
      <c r="M154" s="41" t="s">
        <v>127</v>
      </c>
      <c r="N154" s="41">
        <v>13578521376</v>
      </c>
      <c r="O154" s="13">
        <f t="shared" si="18"/>
        <v>40</v>
      </c>
      <c r="P154" s="13">
        <f>P103</f>
        <v>40</v>
      </c>
      <c r="Q154" s="20">
        <f t="shared" si="19"/>
        <v>1</v>
      </c>
      <c r="R154" s="13" t="s">
        <v>393</v>
      </c>
      <c r="S154" s="48"/>
      <c r="T154" s="48"/>
    </row>
    <row r="155" hidden="1" spans="1:20">
      <c r="A155" s="52"/>
      <c r="B155" s="52"/>
      <c r="C155" s="24"/>
      <c r="D155" s="52"/>
      <c r="E155" s="24"/>
      <c r="F155" s="24"/>
      <c r="G155" s="33"/>
      <c r="H155" s="33"/>
      <c r="I155" s="51"/>
      <c r="J155" s="33"/>
      <c r="K155" s="41" t="s">
        <v>373</v>
      </c>
      <c r="L155" s="41" t="s">
        <v>374</v>
      </c>
      <c r="M155" s="41" t="s">
        <v>127</v>
      </c>
      <c r="N155" s="41">
        <v>13804441516</v>
      </c>
      <c r="O155" s="13">
        <f t="shared" si="18"/>
        <v>40</v>
      </c>
      <c r="P155" s="13">
        <v>47</v>
      </c>
      <c r="Q155" s="20">
        <f t="shared" si="19"/>
        <v>1.175</v>
      </c>
      <c r="R155" s="13" t="s">
        <v>393</v>
      </c>
      <c r="S155" s="48"/>
      <c r="T155" s="48"/>
    </row>
    <row r="156" hidden="1" spans="1:20">
      <c r="A156" s="23">
        <v>40</v>
      </c>
      <c r="B156" s="24" t="s">
        <v>375</v>
      </c>
      <c r="C156" s="24" t="s">
        <v>251</v>
      </c>
      <c r="D156" s="24" t="s">
        <v>463</v>
      </c>
      <c r="E156" s="24" t="s">
        <v>63</v>
      </c>
      <c r="F156" s="23"/>
      <c r="G156" s="13">
        <f>10*1</f>
        <v>10</v>
      </c>
      <c r="H156" s="13">
        <v>0</v>
      </c>
      <c r="I156" s="20">
        <f>H156/G156</f>
        <v>0</v>
      </c>
      <c r="J156" s="13" t="s">
        <v>395</v>
      </c>
      <c r="K156" s="41" t="s">
        <v>378</v>
      </c>
      <c r="L156" s="41" t="s">
        <v>464</v>
      </c>
      <c r="M156" s="41" t="s">
        <v>127</v>
      </c>
      <c r="N156" s="41">
        <v>15948508245</v>
      </c>
      <c r="O156" s="13">
        <f t="shared" si="18"/>
        <v>40</v>
      </c>
      <c r="P156" s="13">
        <v>48</v>
      </c>
      <c r="Q156" s="20">
        <f t="shared" si="19"/>
        <v>1.2</v>
      </c>
      <c r="R156" s="13" t="s">
        <v>393</v>
      </c>
      <c r="S156" s="43"/>
      <c r="T156" s="43"/>
    </row>
  </sheetData>
  <autoFilter xmlns:etc="http://www.wps.cn/officeDocument/2017/etCustomData" ref="A4:T156" etc:filterBottomFollowUsedRange="0">
    <filterColumn colId="2">
      <customFilters>
        <customFilter operator="equal" val="金家乡"/>
      </customFilters>
    </filterColumn>
    <extLst/>
  </autoFilter>
  <mergeCells count="337">
    <mergeCell ref="A1:R1"/>
    <mergeCell ref="C2:F2"/>
    <mergeCell ref="K2:R2"/>
    <mergeCell ref="A2:A3"/>
    <mergeCell ref="A5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5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5:C10"/>
    <mergeCell ref="C11:C21"/>
    <mergeCell ref="C25:C26"/>
    <mergeCell ref="C27:C30"/>
    <mergeCell ref="C32:C33"/>
    <mergeCell ref="C35:C40"/>
    <mergeCell ref="C41:C45"/>
    <mergeCell ref="C49:C51"/>
    <mergeCell ref="C53:C60"/>
    <mergeCell ref="C62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5:D10"/>
    <mergeCell ref="D11:D21"/>
    <mergeCell ref="D25:D26"/>
    <mergeCell ref="D27:D30"/>
    <mergeCell ref="D32:D33"/>
    <mergeCell ref="D35:D40"/>
    <mergeCell ref="D41:D45"/>
    <mergeCell ref="D49:D51"/>
    <mergeCell ref="D53:D60"/>
    <mergeCell ref="D62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5:E10"/>
    <mergeCell ref="E11:E21"/>
    <mergeCell ref="E25:E26"/>
    <mergeCell ref="E27:E30"/>
    <mergeCell ref="E32:E33"/>
    <mergeCell ref="E35:E40"/>
    <mergeCell ref="E41:E45"/>
    <mergeCell ref="E49:E51"/>
    <mergeCell ref="E53:E60"/>
    <mergeCell ref="E62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5:F10"/>
    <mergeCell ref="F11:F21"/>
    <mergeCell ref="F25:F26"/>
    <mergeCell ref="F27:F30"/>
    <mergeCell ref="F32:F33"/>
    <mergeCell ref="F35:F40"/>
    <mergeCell ref="F41:F45"/>
    <mergeCell ref="F49:F51"/>
    <mergeCell ref="F53:F60"/>
    <mergeCell ref="F62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  <mergeCell ref="G5:G10"/>
    <mergeCell ref="G11:G21"/>
    <mergeCell ref="G25:G26"/>
    <mergeCell ref="G27:G30"/>
    <mergeCell ref="G32:G33"/>
    <mergeCell ref="G35:G40"/>
    <mergeCell ref="G41:G45"/>
    <mergeCell ref="G49:G51"/>
    <mergeCell ref="G53:G60"/>
    <mergeCell ref="G62:G63"/>
    <mergeCell ref="G64:G69"/>
    <mergeCell ref="G70:G71"/>
    <mergeCell ref="G72:G75"/>
    <mergeCell ref="G76:G83"/>
    <mergeCell ref="G84:G87"/>
    <mergeCell ref="G88:G90"/>
    <mergeCell ref="G93:G95"/>
    <mergeCell ref="G96:G100"/>
    <mergeCell ref="G101:G104"/>
    <mergeCell ref="G106:G107"/>
    <mergeCell ref="G108:G110"/>
    <mergeCell ref="G111:G113"/>
    <mergeCell ref="G114:G115"/>
    <mergeCell ref="G118:G121"/>
    <mergeCell ref="G122:G123"/>
    <mergeCell ref="G124:G128"/>
    <mergeCell ref="G130:G136"/>
    <mergeCell ref="G137:G138"/>
    <mergeCell ref="G139:G140"/>
    <mergeCell ref="G141:G142"/>
    <mergeCell ref="G144:G146"/>
    <mergeCell ref="G148:G149"/>
    <mergeCell ref="G150:G151"/>
    <mergeCell ref="G153:G155"/>
    <mergeCell ref="H5:H10"/>
    <mergeCell ref="H11:H21"/>
    <mergeCell ref="H25:H26"/>
    <mergeCell ref="H27:H30"/>
    <mergeCell ref="H32:H33"/>
    <mergeCell ref="H35:H40"/>
    <mergeCell ref="H41:H45"/>
    <mergeCell ref="H49:H51"/>
    <mergeCell ref="H53:H60"/>
    <mergeCell ref="H62:H63"/>
    <mergeCell ref="H64:H69"/>
    <mergeCell ref="H70:H71"/>
    <mergeCell ref="H72:H75"/>
    <mergeCell ref="H76:H83"/>
    <mergeCell ref="H84:H87"/>
    <mergeCell ref="H88:H90"/>
    <mergeCell ref="H93:H95"/>
    <mergeCell ref="H96:H100"/>
    <mergeCell ref="H101:H104"/>
    <mergeCell ref="H106:H107"/>
    <mergeCell ref="H108:H110"/>
    <mergeCell ref="H111:H113"/>
    <mergeCell ref="H114:H115"/>
    <mergeCell ref="H118:H121"/>
    <mergeCell ref="H122:H123"/>
    <mergeCell ref="H124:H128"/>
    <mergeCell ref="H130:H136"/>
    <mergeCell ref="H137:H138"/>
    <mergeCell ref="H139:H140"/>
    <mergeCell ref="H141:H142"/>
    <mergeCell ref="H144:H146"/>
    <mergeCell ref="H148:H149"/>
    <mergeCell ref="H150:H151"/>
    <mergeCell ref="H153:H155"/>
    <mergeCell ref="I5:I10"/>
    <mergeCell ref="I11:I21"/>
    <mergeCell ref="I25:I26"/>
    <mergeCell ref="I27:I30"/>
    <mergeCell ref="I32:I33"/>
    <mergeCell ref="I35:I40"/>
    <mergeCell ref="I41:I45"/>
    <mergeCell ref="I49:I51"/>
    <mergeCell ref="I53:I60"/>
    <mergeCell ref="I62:I63"/>
    <mergeCell ref="I64:I69"/>
    <mergeCell ref="I70:I71"/>
    <mergeCell ref="I72:I75"/>
    <mergeCell ref="I76:I83"/>
    <mergeCell ref="I84:I87"/>
    <mergeCell ref="I88:I90"/>
    <mergeCell ref="I93:I95"/>
    <mergeCell ref="I96:I100"/>
    <mergeCell ref="I101:I104"/>
    <mergeCell ref="I106:I107"/>
    <mergeCell ref="I108:I110"/>
    <mergeCell ref="I111:I113"/>
    <mergeCell ref="I114:I115"/>
    <mergeCell ref="I118:I121"/>
    <mergeCell ref="I122:I123"/>
    <mergeCell ref="I124:I128"/>
    <mergeCell ref="I130:I136"/>
    <mergeCell ref="I137:I138"/>
    <mergeCell ref="I139:I140"/>
    <mergeCell ref="I141:I142"/>
    <mergeCell ref="I144:I146"/>
    <mergeCell ref="I148:I149"/>
    <mergeCell ref="I150:I151"/>
    <mergeCell ref="I153:I155"/>
    <mergeCell ref="J5:J10"/>
    <mergeCell ref="J11:J21"/>
    <mergeCell ref="J25:J26"/>
    <mergeCell ref="J27:J30"/>
    <mergeCell ref="J32:J33"/>
    <mergeCell ref="J35:J40"/>
    <mergeCell ref="J41:J45"/>
    <mergeCell ref="J49:J51"/>
    <mergeCell ref="J53:J60"/>
    <mergeCell ref="J62:J63"/>
    <mergeCell ref="J64:J69"/>
    <mergeCell ref="J70:J71"/>
    <mergeCell ref="J72:J75"/>
    <mergeCell ref="J76:J83"/>
    <mergeCell ref="J84:J87"/>
    <mergeCell ref="J88:J90"/>
    <mergeCell ref="J93:J95"/>
    <mergeCell ref="J96:J100"/>
    <mergeCell ref="J101:J104"/>
    <mergeCell ref="J106:J107"/>
    <mergeCell ref="J108:J110"/>
    <mergeCell ref="J111:J113"/>
    <mergeCell ref="J114:J115"/>
    <mergeCell ref="J118:J121"/>
    <mergeCell ref="J122:J123"/>
    <mergeCell ref="J124:J128"/>
    <mergeCell ref="J130:J136"/>
    <mergeCell ref="J137:J138"/>
    <mergeCell ref="J139:J140"/>
    <mergeCell ref="J141:J142"/>
    <mergeCell ref="J144:J146"/>
    <mergeCell ref="J148:J149"/>
    <mergeCell ref="J150:J151"/>
    <mergeCell ref="J153:J155"/>
  </mergeCells>
  <dataValidations count="1">
    <dataValidation type="list" allowBlank="1" showInputMessage="1" showErrorMessage="1" sqref="J5:J156 R5:R156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6"/>
  <sheetViews>
    <sheetView workbookViewId="0">
      <selection activeCell="R4" sqref="A4:R4"/>
    </sheetView>
  </sheetViews>
  <sheetFormatPr defaultColWidth="9" defaultRowHeight="14.25"/>
  <cols>
    <col min="1" max="1" width="4.125" style="3" customWidth="1"/>
    <col min="2" max="2" width="7.625" style="4" customWidth="1"/>
    <col min="3" max="3" width="11.125" style="5" customWidth="1"/>
    <col min="4" max="4" width="8.75" style="3" customWidth="1"/>
    <col min="5" max="5" width="10.375" style="6" hidden="1" customWidth="1"/>
    <col min="6" max="6" width="11.125" style="6" hidden="1" customWidth="1"/>
    <col min="7" max="8" width="9.375" style="7" customWidth="1"/>
    <col min="9" max="9" width="9.375" style="8" customWidth="1"/>
    <col min="10" max="10" width="7.625" style="7" customWidth="1"/>
    <col min="11" max="11" width="11.125" style="5" customWidth="1"/>
    <col min="12" max="12" width="7.625" style="5" customWidth="1"/>
    <col min="13" max="13" width="10.375" style="9" hidden="1" customWidth="1"/>
    <col min="14" max="14" width="11.125" style="3" hidden="1" customWidth="1"/>
    <col min="15" max="15" width="7.625" style="7" customWidth="1"/>
    <col min="16" max="16" width="9.375" style="7" customWidth="1"/>
    <col min="17" max="17" width="4.375" style="7" customWidth="1"/>
    <col min="18" max="18" width="7.625" style="7" customWidth="1"/>
    <col min="19" max="20" width="12.125" style="10" customWidth="1"/>
  </cols>
  <sheetData>
    <row r="1" ht="31.5" spans="1:20">
      <c r="A1" s="11" t="s">
        <v>380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3" t="s">
        <v>1</v>
      </c>
      <c r="B2" s="13" t="s">
        <v>2</v>
      </c>
      <c r="C2" s="14" t="s">
        <v>381</v>
      </c>
      <c r="D2" s="15"/>
      <c r="E2" s="15"/>
      <c r="F2" s="16"/>
      <c r="G2" s="16"/>
      <c r="H2" s="16"/>
      <c r="I2" s="17"/>
      <c r="J2" s="16"/>
      <c r="K2" s="18" t="s">
        <v>382</v>
      </c>
      <c r="L2" s="18"/>
      <c r="M2" s="18"/>
      <c r="N2" s="18"/>
      <c r="O2" s="16"/>
      <c r="P2" s="16"/>
      <c r="Q2" s="16"/>
      <c r="R2" s="16"/>
      <c r="S2" s="19"/>
      <c r="T2" s="19"/>
    </row>
    <row r="3" ht="36" spans="1:20">
      <c r="A3" s="13"/>
      <c r="B3" s="13"/>
      <c r="C3" s="13" t="s">
        <v>383</v>
      </c>
      <c r="D3" s="13" t="s">
        <v>384</v>
      </c>
      <c r="E3" s="13" t="s">
        <v>7</v>
      </c>
      <c r="F3" s="13" t="s">
        <v>8</v>
      </c>
      <c r="G3" s="13" t="s">
        <v>385</v>
      </c>
      <c r="H3" s="13" t="s">
        <v>386</v>
      </c>
      <c r="I3" s="20" t="s">
        <v>387</v>
      </c>
      <c r="J3" s="13" t="s">
        <v>388</v>
      </c>
      <c r="K3" s="13" t="s">
        <v>389</v>
      </c>
      <c r="L3" s="13" t="s">
        <v>6</v>
      </c>
      <c r="M3" s="13" t="s">
        <v>7</v>
      </c>
      <c r="N3" s="18" t="s">
        <v>8</v>
      </c>
      <c r="O3" s="13" t="s">
        <v>390</v>
      </c>
      <c r="P3" s="13" t="s">
        <v>391</v>
      </c>
      <c r="Q3" s="13" t="s">
        <v>387</v>
      </c>
      <c r="R3" s="13" t="s">
        <v>388</v>
      </c>
      <c r="S3" s="19"/>
      <c r="T3" s="19"/>
    </row>
    <row r="4" s="1" customFormat="1" ht="18.75" spans="1:20">
      <c r="A4" s="21">
        <v>1</v>
      </c>
      <c r="B4" s="21">
        <v>2</v>
      </c>
      <c r="C4" s="21">
        <v>6</v>
      </c>
      <c r="D4" s="21">
        <v>7</v>
      </c>
      <c r="E4" s="21">
        <v>8</v>
      </c>
      <c r="F4" s="21">
        <v>9</v>
      </c>
      <c r="G4" s="21">
        <v>10</v>
      </c>
      <c r="H4" s="21">
        <v>11</v>
      </c>
      <c r="I4" s="21">
        <v>12</v>
      </c>
      <c r="J4" s="21">
        <v>13</v>
      </c>
      <c r="K4" s="21">
        <v>14</v>
      </c>
      <c r="L4" s="21">
        <v>15</v>
      </c>
      <c r="M4" s="21">
        <v>16</v>
      </c>
      <c r="N4" s="21">
        <v>17</v>
      </c>
      <c r="O4" s="21">
        <v>18</v>
      </c>
      <c r="P4" s="21">
        <v>19</v>
      </c>
      <c r="Q4" s="21">
        <v>20</v>
      </c>
      <c r="R4" s="21">
        <v>21</v>
      </c>
      <c r="S4" s="22"/>
      <c r="T4" s="22"/>
    </row>
    <row r="5" hidden="1" spans="1:20">
      <c r="A5" s="23">
        <v>1</v>
      </c>
      <c r="B5" s="24" t="s">
        <v>10</v>
      </c>
      <c r="C5" s="25" t="s">
        <v>11</v>
      </c>
      <c r="D5" s="25" t="s">
        <v>392</v>
      </c>
      <c r="E5" s="25" t="s">
        <v>101</v>
      </c>
      <c r="F5" s="25">
        <v>18843255188</v>
      </c>
      <c r="G5" s="13">
        <f>10*1</f>
        <v>10</v>
      </c>
      <c r="H5" s="13">
        <v>13</v>
      </c>
      <c r="I5" s="20">
        <f>H5/G5</f>
        <v>1.3</v>
      </c>
      <c r="J5" s="26" t="s">
        <v>393</v>
      </c>
      <c r="K5" s="27" t="s">
        <v>15</v>
      </c>
      <c r="L5" s="27" t="s">
        <v>16</v>
      </c>
      <c r="M5" s="27" t="s">
        <v>17</v>
      </c>
      <c r="N5" s="28">
        <v>13620734840</v>
      </c>
      <c r="O5" s="13">
        <f t="shared" ref="O5:O68" si="0">10*4</f>
        <v>40</v>
      </c>
      <c r="P5" s="13">
        <v>42</v>
      </c>
      <c r="Q5" s="20">
        <f t="shared" ref="Q5:Q68" si="1">P5/O5</f>
        <v>1.05</v>
      </c>
      <c r="R5" s="13" t="s">
        <v>393</v>
      </c>
      <c r="S5" s="29"/>
      <c r="T5" s="29"/>
    </row>
    <row r="6" hidden="1" spans="1:20">
      <c r="A6" s="24"/>
      <c r="B6" s="24"/>
      <c r="C6" s="30"/>
      <c r="D6" s="30"/>
      <c r="E6" s="30"/>
      <c r="F6" s="30"/>
      <c r="G6" s="13"/>
      <c r="H6" s="13"/>
      <c r="I6" s="20"/>
      <c r="J6" s="31"/>
      <c r="K6" s="27" t="s">
        <v>18</v>
      </c>
      <c r="L6" s="27" t="s">
        <v>394</v>
      </c>
      <c r="M6" s="27" t="s">
        <v>17</v>
      </c>
      <c r="N6" s="28">
        <v>13159700585</v>
      </c>
      <c r="O6" s="13">
        <f t="shared" si="0"/>
        <v>40</v>
      </c>
      <c r="P6" s="13">
        <v>45</v>
      </c>
      <c r="Q6" s="20">
        <f t="shared" si="1"/>
        <v>1.125</v>
      </c>
      <c r="R6" s="13" t="s">
        <v>393</v>
      </c>
      <c r="S6" s="29"/>
      <c r="T6" s="29"/>
    </row>
    <row r="7" hidden="1" spans="1:20">
      <c r="A7" s="24"/>
      <c r="B7" s="24"/>
      <c r="C7" s="30"/>
      <c r="D7" s="30"/>
      <c r="E7" s="30"/>
      <c r="F7" s="30"/>
      <c r="G7" s="13"/>
      <c r="H7" s="13"/>
      <c r="I7" s="20"/>
      <c r="J7" s="31"/>
      <c r="K7" s="27" t="s">
        <v>21</v>
      </c>
      <c r="L7" s="27" t="s">
        <v>22</v>
      </c>
      <c r="M7" s="27" t="s">
        <v>17</v>
      </c>
      <c r="N7" s="28">
        <v>13620737099</v>
      </c>
      <c r="O7" s="13">
        <f t="shared" si="0"/>
        <v>40</v>
      </c>
      <c r="P7" s="13">
        <v>40</v>
      </c>
      <c r="Q7" s="20">
        <f t="shared" si="1"/>
        <v>1</v>
      </c>
      <c r="R7" s="13" t="s">
        <v>393</v>
      </c>
      <c r="S7" s="29"/>
      <c r="T7" s="29"/>
    </row>
    <row r="8" hidden="1" spans="1:20">
      <c r="A8" s="24"/>
      <c r="B8" s="24"/>
      <c r="C8" s="30"/>
      <c r="D8" s="30"/>
      <c r="E8" s="30"/>
      <c r="F8" s="30"/>
      <c r="G8" s="13"/>
      <c r="H8" s="13"/>
      <c r="I8" s="20"/>
      <c r="J8" s="31"/>
      <c r="K8" s="27" t="s">
        <v>23</v>
      </c>
      <c r="L8" s="27" t="s">
        <v>24</v>
      </c>
      <c r="M8" s="27" t="s">
        <v>17</v>
      </c>
      <c r="N8" s="28">
        <v>15948515988</v>
      </c>
      <c r="O8" s="13">
        <f t="shared" si="0"/>
        <v>40</v>
      </c>
      <c r="P8" s="13">
        <v>55</v>
      </c>
      <c r="Q8" s="20">
        <f t="shared" si="1"/>
        <v>1.375</v>
      </c>
      <c r="R8" s="13" t="s">
        <v>393</v>
      </c>
      <c r="S8" s="29"/>
      <c r="T8" s="29"/>
    </row>
    <row r="9" hidden="1" spans="1:20">
      <c r="A9" s="24"/>
      <c r="B9" s="24"/>
      <c r="C9" s="30"/>
      <c r="D9" s="30"/>
      <c r="E9" s="30"/>
      <c r="F9" s="30"/>
      <c r="G9" s="13"/>
      <c r="H9" s="13"/>
      <c r="I9" s="20"/>
      <c r="J9" s="31"/>
      <c r="K9" s="27" t="s">
        <v>28</v>
      </c>
      <c r="L9" s="27" t="s">
        <v>29</v>
      </c>
      <c r="M9" s="27" t="s">
        <v>17</v>
      </c>
      <c r="N9" s="28">
        <v>13039164115</v>
      </c>
      <c r="O9" s="13">
        <f t="shared" si="0"/>
        <v>40</v>
      </c>
      <c r="P9" s="13">
        <v>34</v>
      </c>
      <c r="Q9" s="20">
        <f t="shared" si="1"/>
        <v>0.85</v>
      </c>
      <c r="R9" s="13" t="s">
        <v>395</v>
      </c>
      <c r="S9" s="29"/>
      <c r="T9" s="29"/>
    </row>
    <row r="10" hidden="1" spans="1:20">
      <c r="A10" s="24"/>
      <c r="B10" s="24"/>
      <c r="C10" s="32"/>
      <c r="D10" s="32"/>
      <c r="E10" s="32"/>
      <c r="F10" s="32"/>
      <c r="G10" s="13"/>
      <c r="H10" s="13"/>
      <c r="I10" s="20"/>
      <c r="J10" s="33"/>
      <c r="K10" s="27" t="s">
        <v>30</v>
      </c>
      <c r="L10" s="27" t="s">
        <v>31</v>
      </c>
      <c r="M10" s="27" t="s">
        <v>17</v>
      </c>
      <c r="N10" s="28">
        <v>13504751878</v>
      </c>
      <c r="O10" s="13">
        <f t="shared" si="0"/>
        <v>40</v>
      </c>
      <c r="P10" s="13">
        <v>13</v>
      </c>
      <c r="Q10" s="20">
        <f t="shared" si="1"/>
        <v>0.325</v>
      </c>
      <c r="R10" s="13" t="s">
        <v>395</v>
      </c>
      <c r="S10" s="29"/>
      <c r="T10" s="29"/>
    </row>
    <row r="11" hidden="1" spans="1:20">
      <c r="A11" s="24"/>
      <c r="B11" s="24"/>
      <c r="C11" s="34" t="s">
        <v>32</v>
      </c>
      <c r="D11" s="34" t="s">
        <v>396</v>
      </c>
      <c r="E11" s="34" t="s">
        <v>34</v>
      </c>
      <c r="F11" s="35">
        <v>18843255599</v>
      </c>
      <c r="G11" s="13">
        <f>10*1</f>
        <v>10</v>
      </c>
      <c r="H11" s="13">
        <v>5</v>
      </c>
      <c r="I11" s="20">
        <f>H11/G11</f>
        <v>0.5</v>
      </c>
      <c r="J11" s="26" t="s">
        <v>395</v>
      </c>
      <c r="K11" s="24" t="s">
        <v>35</v>
      </c>
      <c r="L11" s="36" t="s">
        <v>36</v>
      </c>
      <c r="M11" s="24" t="s">
        <v>17</v>
      </c>
      <c r="N11" s="37">
        <v>15124338100</v>
      </c>
      <c r="O11" s="13">
        <f t="shared" si="0"/>
        <v>40</v>
      </c>
      <c r="P11" s="13">
        <v>36</v>
      </c>
      <c r="Q11" s="20">
        <f t="shared" si="1"/>
        <v>0.9</v>
      </c>
      <c r="R11" s="13" t="s">
        <v>395</v>
      </c>
      <c r="S11" s="38"/>
      <c r="T11" s="38"/>
    </row>
    <row r="12" hidden="1" spans="1:20">
      <c r="A12" s="24"/>
      <c r="B12" s="24"/>
      <c r="C12" s="39"/>
      <c r="D12" s="39"/>
      <c r="E12" s="39"/>
      <c r="F12" s="39"/>
      <c r="G12" s="13"/>
      <c r="H12" s="13"/>
      <c r="I12" s="20"/>
      <c r="J12" s="31"/>
      <c r="K12" s="28" t="s">
        <v>37</v>
      </c>
      <c r="L12" s="27" t="s">
        <v>397</v>
      </c>
      <c r="M12" s="24" t="s">
        <v>17</v>
      </c>
      <c r="N12" s="37">
        <v>13943211896</v>
      </c>
      <c r="O12" s="13">
        <f t="shared" si="0"/>
        <v>40</v>
      </c>
      <c r="P12" s="13">
        <v>40</v>
      </c>
      <c r="Q12" s="20">
        <f t="shared" si="1"/>
        <v>1</v>
      </c>
      <c r="R12" s="13" t="s">
        <v>393</v>
      </c>
      <c r="S12" s="29"/>
      <c r="T12" s="29"/>
    </row>
    <row r="13" hidden="1" spans="1:20">
      <c r="A13" s="24"/>
      <c r="B13" s="24"/>
      <c r="C13" s="39"/>
      <c r="D13" s="39"/>
      <c r="E13" s="39"/>
      <c r="F13" s="39"/>
      <c r="G13" s="13"/>
      <c r="H13" s="13"/>
      <c r="I13" s="20"/>
      <c r="J13" s="31"/>
      <c r="K13" s="28" t="s">
        <v>39</v>
      </c>
      <c r="L13" s="27" t="s">
        <v>398</v>
      </c>
      <c r="M13" s="24" t="s">
        <v>17</v>
      </c>
      <c r="N13" s="37">
        <v>13844257676</v>
      </c>
      <c r="O13" s="13">
        <f t="shared" si="0"/>
        <v>40</v>
      </c>
      <c r="P13" s="13">
        <v>40</v>
      </c>
      <c r="Q13" s="20">
        <f t="shared" si="1"/>
        <v>1</v>
      </c>
      <c r="R13" s="13" t="s">
        <v>393</v>
      </c>
      <c r="S13" s="29"/>
      <c r="T13" s="29"/>
    </row>
    <row r="14" hidden="1" spans="1:20">
      <c r="A14" s="24"/>
      <c r="B14" s="24"/>
      <c r="C14" s="39"/>
      <c r="D14" s="39"/>
      <c r="E14" s="39"/>
      <c r="F14" s="39"/>
      <c r="G14" s="13"/>
      <c r="H14" s="13"/>
      <c r="I14" s="20"/>
      <c r="J14" s="31"/>
      <c r="K14" s="28" t="s">
        <v>41</v>
      </c>
      <c r="L14" s="27" t="s">
        <v>42</v>
      </c>
      <c r="M14" s="24" t="s">
        <v>17</v>
      </c>
      <c r="N14" s="37">
        <v>13578523708</v>
      </c>
      <c r="O14" s="13">
        <f t="shared" si="0"/>
        <v>40</v>
      </c>
      <c r="P14" s="13">
        <v>40</v>
      </c>
      <c r="Q14" s="20">
        <f t="shared" si="1"/>
        <v>1</v>
      </c>
      <c r="R14" s="13" t="s">
        <v>393</v>
      </c>
      <c r="S14" s="29"/>
      <c r="T14" s="29"/>
    </row>
    <row r="15" hidden="1" spans="1:20">
      <c r="A15" s="24"/>
      <c r="B15" s="24"/>
      <c r="C15" s="39"/>
      <c r="D15" s="39"/>
      <c r="E15" s="39"/>
      <c r="F15" s="39"/>
      <c r="G15" s="13"/>
      <c r="H15" s="13"/>
      <c r="I15" s="20"/>
      <c r="J15" s="31"/>
      <c r="K15" s="28" t="s">
        <v>43</v>
      </c>
      <c r="L15" s="27" t="s">
        <v>44</v>
      </c>
      <c r="M15" s="24" t="s">
        <v>17</v>
      </c>
      <c r="N15" s="37">
        <v>13844678280</v>
      </c>
      <c r="O15" s="13">
        <f t="shared" si="0"/>
        <v>40</v>
      </c>
      <c r="P15" s="13">
        <v>46</v>
      </c>
      <c r="Q15" s="20">
        <f t="shared" si="1"/>
        <v>1.15</v>
      </c>
      <c r="R15" s="13" t="s">
        <v>393</v>
      </c>
      <c r="S15" s="29"/>
      <c r="T15" s="29"/>
    </row>
    <row r="16" hidden="1" spans="1:20">
      <c r="A16" s="24"/>
      <c r="B16" s="24"/>
      <c r="C16" s="39"/>
      <c r="D16" s="39"/>
      <c r="E16" s="39"/>
      <c r="F16" s="39"/>
      <c r="G16" s="13"/>
      <c r="H16" s="13"/>
      <c r="I16" s="20"/>
      <c r="J16" s="31"/>
      <c r="K16" s="28" t="s">
        <v>45</v>
      </c>
      <c r="L16" s="27" t="s">
        <v>46</v>
      </c>
      <c r="M16" s="28" t="s">
        <v>47</v>
      </c>
      <c r="N16" s="37">
        <v>13304414166</v>
      </c>
      <c r="O16" s="13">
        <f t="shared" si="0"/>
        <v>40</v>
      </c>
      <c r="P16" s="13">
        <v>46</v>
      </c>
      <c r="Q16" s="20">
        <f t="shared" si="1"/>
        <v>1.15</v>
      </c>
      <c r="R16" s="13" t="s">
        <v>393</v>
      </c>
      <c r="S16" s="29"/>
      <c r="T16" s="29"/>
    </row>
    <row r="17" hidden="1" spans="1:20">
      <c r="A17" s="24"/>
      <c r="B17" s="24"/>
      <c r="C17" s="39"/>
      <c r="D17" s="39"/>
      <c r="E17" s="39"/>
      <c r="F17" s="39"/>
      <c r="G17" s="13"/>
      <c r="H17" s="13"/>
      <c r="I17" s="20"/>
      <c r="J17" s="31"/>
      <c r="K17" s="28" t="s">
        <v>48</v>
      </c>
      <c r="L17" s="27" t="s">
        <v>49</v>
      </c>
      <c r="M17" s="28" t="s">
        <v>47</v>
      </c>
      <c r="N17" s="37">
        <v>13578527870</v>
      </c>
      <c r="O17" s="13">
        <f t="shared" si="0"/>
        <v>40</v>
      </c>
      <c r="P17" s="13">
        <v>40</v>
      </c>
      <c r="Q17" s="20">
        <f t="shared" si="1"/>
        <v>1</v>
      </c>
      <c r="R17" s="13" t="s">
        <v>393</v>
      </c>
      <c r="S17" s="29"/>
      <c r="T17" s="29"/>
    </row>
    <row r="18" hidden="1" spans="1:20">
      <c r="A18" s="24"/>
      <c r="B18" s="24"/>
      <c r="C18" s="39"/>
      <c r="D18" s="39"/>
      <c r="E18" s="39"/>
      <c r="F18" s="39"/>
      <c r="G18" s="13"/>
      <c r="H18" s="13"/>
      <c r="I18" s="20"/>
      <c r="J18" s="31"/>
      <c r="K18" s="27" t="s">
        <v>50</v>
      </c>
      <c r="L18" s="27" t="s">
        <v>51</v>
      </c>
      <c r="M18" s="28" t="s">
        <v>47</v>
      </c>
      <c r="N18" s="37">
        <v>13294415377</v>
      </c>
      <c r="O18" s="13">
        <f t="shared" si="0"/>
        <v>40</v>
      </c>
      <c r="P18" s="13">
        <v>46</v>
      </c>
      <c r="Q18" s="20">
        <f t="shared" si="1"/>
        <v>1.15</v>
      </c>
      <c r="R18" s="13" t="s">
        <v>393</v>
      </c>
      <c r="S18" s="29"/>
      <c r="T18" s="29"/>
    </row>
    <row r="19" hidden="1" spans="1:20">
      <c r="A19" s="24"/>
      <c r="B19" s="24"/>
      <c r="C19" s="39"/>
      <c r="D19" s="39"/>
      <c r="E19" s="39"/>
      <c r="F19" s="39"/>
      <c r="G19" s="13"/>
      <c r="H19" s="13"/>
      <c r="I19" s="20"/>
      <c r="J19" s="31"/>
      <c r="K19" s="27" t="s">
        <v>52</v>
      </c>
      <c r="L19" s="27" t="s">
        <v>53</v>
      </c>
      <c r="M19" s="28" t="s">
        <v>17</v>
      </c>
      <c r="N19" s="37">
        <v>13079741088</v>
      </c>
      <c r="O19" s="13">
        <f t="shared" si="0"/>
        <v>40</v>
      </c>
      <c r="P19" s="13">
        <v>54</v>
      </c>
      <c r="Q19" s="20">
        <f t="shared" si="1"/>
        <v>1.35</v>
      </c>
      <c r="R19" s="13" t="s">
        <v>393</v>
      </c>
      <c r="S19" s="29"/>
      <c r="T19" s="29"/>
    </row>
    <row r="20" hidden="1" spans="1:20">
      <c r="A20" s="24"/>
      <c r="B20" s="24"/>
      <c r="C20" s="39"/>
      <c r="D20" s="39"/>
      <c r="E20" s="39"/>
      <c r="F20" s="39"/>
      <c r="G20" s="13"/>
      <c r="H20" s="13"/>
      <c r="I20" s="20"/>
      <c r="J20" s="31"/>
      <c r="K20" s="27" t="s">
        <v>54</v>
      </c>
      <c r="L20" s="27" t="s">
        <v>399</v>
      </c>
      <c r="M20" s="28" t="s">
        <v>17</v>
      </c>
      <c r="N20" s="37">
        <v>18243235021</v>
      </c>
      <c r="O20" s="13">
        <f t="shared" si="0"/>
        <v>40</v>
      </c>
      <c r="P20" s="13">
        <v>36</v>
      </c>
      <c r="Q20" s="20">
        <f t="shared" si="1"/>
        <v>0.9</v>
      </c>
      <c r="R20" s="13" t="s">
        <v>395</v>
      </c>
      <c r="S20" s="29"/>
      <c r="T20" s="29"/>
    </row>
    <row r="21" hidden="1" spans="1:20">
      <c r="A21" s="24"/>
      <c r="B21" s="24"/>
      <c r="C21" s="40"/>
      <c r="D21" s="40"/>
      <c r="E21" s="40"/>
      <c r="F21" s="40"/>
      <c r="G21" s="13"/>
      <c r="H21" s="13"/>
      <c r="I21" s="20"/>
      <c r="J21" s="33"/>
      <c r="K21" s="27" t="s">
        <v>56</v>
      </c>
      <c r="L21" s="27" t="s">
        <v>57</v>
      </c>
      <c r="M21" s="28" t="s">
        <v>17</v>
      </c>
      <c r="N21" s="37">
        <v>15124488880</v>
      </c>
      <c r="O21" s="13">
        <f t="shared" si="0"/>
        <v>40</v>
      </c>
      <c r="P21" s="13">
        <v>40</v>
      </c>
      <c r="Q21" s="20">
        <f t="shared" si="1"/>
        <v>1</v>
      </c>
      <c r="R21" s="13" t="s">
        <v>393</v>
      </c>
      <c r="S21" s="29"/>
      <c r="T21" s="29"/>
    </row>
    <row r="22" hidden="1" spans="1:20">
      <c r="A22" s="24"/>
      <c r="B22" s="24"/>
      <c r="C22" s="28" t="s">
        <v>400</v>
      </c>
      <c r="D22" s="28" t="s">
        <v>401</v>
      </c>
      <c r="E22" s="28" t="s">
        <v>402</v>
      </c>
      <c r="F22" s="41">
        <v>13664440007</v>
      </c>
      <c r="G22" s="13">
        <f t="shared" ref="G22:G25" si="2">10*1</f>
        <v>10</v>
      </c>
      <c r="H22" s="13">
        <v>38</v>
      </c>
      <c r="I22" s="20">
        <f t="shared" ref="I22:I25" si="3">H22/G22</f>
        <v>3.8</v>
      </c>
      <c r="J22" s="13" t="s">
        <v>393</v>
      </c>
      <c r="K22" s="28" t="s">
        <v>58</v>
      </c>
      <c r="L22" s="28" t="s">
        <v>59</v>
      </c>
      <c r="M22" s="28" t="s">
        <v>60</v>
      </c>
      <c r="N22" s="41">
        <v>13596365005</v>
      </c>
      <c r="O22" s="13">
        <f t="shared" si="0"/>
        <v>40</v>
      </c>
      <c r="P22" s="13">
        <v>44</v>
      </c>
      <c r="Q22" s="20">
        <f t="shared" si="1"/>
        <v>1.1</v>
      </c>
      <c r="R22" s="13" t="s">
        <v>393</v>
      </c>
      <c r="S22" s="42"/>
      <c r="T22" s="42"/>
    </row>
    <row r="23" hidden="1" spans="1:20">
      <c r="A23" s="23">
        <v>2</v>
      </c>
      <c r="B23" s="24" t="s">
        <v>61</v>
      </c>
      <c r="C23" s="24" t="s">
        <v>11</v>
      </c>
      <c r="D23" s="24" t="s">
        <v>90</v>
      </c>
      <c r="E23" s="24" t="s">
        <v>72</v>
      </c>
      <c r="F23" s="23">
        <v>13351513699</v>
      </c>
      <c r="G23" s="13">
        <f t="shared" si="2"/>
        <v>10</v>
      </c>
      <c r="H23" s="13">
        <v>12</v>
      </c>
      <c r="I23" s="20">
        <f t="shared" si="3"/>
        <v>1.2</v>
      </c>
      <c r="J23" s="13" t="s">
        <v>393</v>
      </c>
      <c r="K23" s="24" t="s">
        <v>64</v>
      </c>
      <c r="L23" s="24" t="s">
        <v>65</v>
      </c>
      <c r="M23" s="24" t="s">
        <v>17</v>
      </c>
      <c r="N23" s="23">
        <v>13578566111</v>
      </c>
      <c r="O23" s="13">
        <f t="shared" si="0"/>
        <v>40</v>
      </c>
      <c r="P23" s="13">
        <v>52</v>
      </c>
      <c r="Q23" s="20">
        <f t="shared" si="1"/>
        <v>1.3</v>
      </c>
      <c r="R23" s="13" t="s">
        <v>393</v>
      </c>
      <c r="S23" s="43"/>
      <c r="T23" s="43"/>
    </row>
    <row r="24" hidden="1" spans="1:20">
      <c r="A24" s="23">
        <v>3</v>
      </c>
      <c r="B24" s="24" t="s">
        <v>66</v>
      </c>
      <c r="C24" s="24" t="s">
        <v>11</v>
      </c>
      <c r="D24" s="24" t="s">
        <v>403</v>
      </c>
      <c r="E24" s="24" t="s">
        <v>63</v>
      </c>
      <c r="F24" s="23">
        <v>14743753777</v>
      </c>
      <c r="G24" s="13">
        <f t="shared" si="2"/>
        <v>10</v>
      </c>
      <c r="H24" s="13">
        <v>11</v>
      </c>
      <c r="I24" s="20">
        <f t="shared" si="3"/>
        <v>1.1</v>
      </c>
      <c r="J24" s="13" t="s">
        <v>393</v>
      </c>
      <c r="K24" s="24" t="s">
        <v>68</v>
      </c>
      <c r="L24" s="24" t="s">
        <v>69</v>
      </c>
      <c r="M24" s="24" t="s">
        <v>17</v>
      </c>
      <c r="N24" s="23">
        <v>15948405333</v>
      </c>
      <c r="O24" s="13">
        <f t="shared" si="0"/>
        <v>40</v>
      </c>
      <c r="P24" s="13">
        <v>18</v>
      </c>
      <c r="Q24" s="20">
        <f t="shared" si="1"/>
        <v>0.45</v>
      </c>
      <c r="R24" s="13" t="s">
        <v>395</v>
      </c>
      <c r="S24" s="43"/>
      <c r="T24" s="43"/>
    </row>
    <row r="25" hidden="1" spans="1:20">
      <c r="A25" s="23">
        <v>4</v>
      </c>
      <c r="B25" s="24" t="s">
        <v>404</v>
      </c>
      <c r="C25" s="24" t="s">
        <v>11</v>
      </c>
      <c r="D25" s="24" t="s">
        <v>86</v>
      </c>
      <c r="E25" s="24" t="s">
        <v>87</v>
      </c>
      <c r="F25" s="23">
        <v>15590776767</v>
      </c>
      <c r="G25" s="13">
        <f t="shared" si="2"/>
        <v>10</v>
      </c>
      <c r="H25" s="13">
        <v>15</v>
      </c>
      <c r="I25" s="20">
        <f t="shared" si="3"/>
        <v>1.5</v>
      </c>
      <c r="J25" s="26" t="s">
        <v>393</v>
      </c>
      <c r="K25" s="24" t="s">
        <v>73</v>
      </c>
      <c r="L25" s="24" t="s">
        <v>74</v>
      </c>
      <c r="M25" s="24" t="s">
        <v>17</v>
      </c>
      <c r="N25" s="23">
        <v>13341548199</v>
      </c>
      <c r="O25" s="13">
        <f t="shared" si="0"/>
        <v>40</v>
      </c>
      <c r="P25" s="13">
        <v>41</v>
      </c>
      <c r="Q25" s="20">
        <f t="shared" si="1"/>
        <v>1.025</v>
      </c>
      <c r="R25" s="13" t="s">
        <v>393</v>
      </c>
      <c r="S25" s="43"/>
      <c r="T25" s="43"/>
    </row>
    <row r="26" hidden="1" spans="1:20">
      <c r="A26" s="24"/>
      <c r="B26" s="24"/>
      <c r="C26" s="24"/>
      <c r="D26" s="24"/>
      <c r="E26" s="24"/>
      <c r="F26" s="23"/>
      <c r="G26" s="13"/>
      <c r="H26" s="13"/>
      <c r="I26" s="20"/>
      <c r="J26" s="33"/>
      <c r="K26" s="24" t="s">
        <v>75</v>
      </c>
      <c r="L26" s="24" t="s">
        <v>22</v>
      </c>
      <c r="M26" s="24" t="s">
        <v>17</v>
      </c>
      <c r="N26" s="24">
        <v>13620737099</v>
      </c>
      <c r="O26" s="13">
        <f t="shared" si="0"/>
        <v>40</v>
      </c>
      <c r="P26" s="13">
        <f>P7</f>
        <v>40</v>
      </c>
      <c r="Q26" s="20">
        <f t="shared" si="1"/>
        <v>1</v>
      </c>
      <c r="R26" s="13" t="s">
        <v>393</v>
      </c>
      <c r="S26" s="43"/>
      <c r="T26" s="43"/>
    </row>
    <row r="27" hidden="1" spans="1:20">
      <c r="A27" s="23">
        <v>5</v>
      </c>
      <c r="B27" s="24" t="s">
        <v>76</v>
      </c>
      <c r="C27" s="24" t="s">
        <v>11</v>
      </c>
      <c r="D27" s="24" t="s">
        <v>67</v>
      </c>
      <c r="E27" s="24" t="s">
        <v>63</v>
      </c>
      <c r="F27" s="23">
        <v>13578565099</v>
      </c>
      <c r="G27" s="13">
        <f t="shared" ref="G27:G32" si="4">10*1</f>
        <v>10</v>
      </c>
      <c r="H27" s="13">
        <v>24</v>
      </c>
      <c r="I27" s="20">
        <f t="shared" ref="I27:I32" si="5">H27/G27</f>
        <v>2.4</v>
      </c>
      <c r="J27" s="26" t="s">
        <v>393</v>
      </c>
      <c r="K27" s="24" t="s">
        <v>79</v>
      </c>
      <c r="L27" s="24" t="s">
        <v>80</v>
      </c>
      <c r="M27" s="24" t="s">
        <v>17</v>
      </c>
      <c r="N27" s="23">
        <v>13620735559</v>
      </c>
      <c r="O27" s="13">
        <f t="shared" si="0"/>
        <v>40</v>
      </c>
      <c r="P27" s="13">
        <v>49</v>
      </c>
      <c r="Q27" s="20">
        <f t="shared" si="1"/>
        <v>1.225</v>
      </c>
      <c r="R27" s="13" t="s">
        <v>393</v>
      </c>
      <c r="S27" s="43"/>
      <c r="T27" s="43"/>
    </row>
    <row r="28" hidden="1" spans="1:20">
      <c r="A28" s="24"/>
      <c r="B28" s="24"/>
      <c r="C28" s="24"/>
      <c r="D28" s="24"/>
      <c r="E28" s="24"/>
      <c r="F28" s="23"/>
      <c r="G28" s="13"/>
      <c r="H28" s="13"/>
      <c r="I28" s="20"/>
      <c r="J28" s="31"/>
      <c r="K28" s="24" t="s">
        <v>81</v>
      </c>
      <c r="L28" s="24" t="s">
        <v>405</v>
      </c>
      <c r="M28" s="24" t="s">
        <v>17</v>
      </c>
      <c r="N28" s="23">
        <v>15981123798</v>
      </c>
      <c r="O28" s="13">
        <f t="shared" si="0"/>
        <v>40</v>
      </c>
      <c r="P28" s="13">
        <v>62</v>
      </c>
      <c r="Q28" s="20">
        <f t="shared" si="1"/>
        <v>1.55</v>
      </c>
      <c r="R28" s="13" t="s">
        <v>393</v>
      </c>
      <c r="S28" s="43"/>
      <c r="T28" s="43"/>
    </row>
    <row r="29" hidden="1" spans="1:20">
      <c r="A29" s="24"/>
      <c r="B29" s="24"/>
      <c r="C29" s="24"/>
      <c r="D29" s="24"/>
      <c r="E29" s="24"/>
      <c r="F29" s="23"/>
      <c r="G29" s="13"/>
      <c r="H29" s="13"/>
      <c r="I29" s="20"/>
      <c r="J29" s="31"/>
      <c r="K29" s="24" t="s">
        <v>83</v>
      </c>
      <c r="L29" s="24" t="s">
        <v>84</v>
      </c>
      <c r="M29" s="24" t="s">
        <v>17</v>
      </c>
      <c r="N29" s="23">
        <v>14743755301</v>
      </c>
      <c r="O29" s="13">
        <f t="shared" si="0"/>
        <v>40</v>
      </c>
      <c r="P29" s="13">
        <v>53</v>
      </c>
      <c r="Q29" s="20">
        <f t="shared" si="1"/>
        <v>1.325</v>
      </c>
      <c r="R29" s="13" t="s">
        <v>393</v>
      </c>
      <c r="S29" s="43"/>
      <c r="T29" s="43"/>
    </row>
    <row r="30" hidden="1" spans="1:20">
      <c r="A30" s="24"/>
      <c r="B30" s="24"/>
      <c r="C30" s="24"/>
      <c r="D30" s="24"/>
      <c r="E30" s="24"/>
      <c r="F30" s="23"/>
      <c r="G30" s="13"/>
      <c r="H30" s="13"/>
      <c r="I30" s="20"/>
      <c r="J30" s="33"/>
      <c r="K30" s="24" t="s">
        <v>23</v>
      </c>
      <c r="L30" s="24" t="s">
        <v>24</v>
      </c>
      <c r="M30" s="24" t="s">
        <v>17</v>
      </c>
      <c r="N30" s="23">
        <v>15948515988</v>
      </c>
      <c r="O30" s="13">
        <f t="shared" si="0"/>
        <v>40</v>
      </c>
      <c r="P30" s="13">
        <f>P8</f>
        <v>55</v>
      </c>
      <c r="Q30" s="20">
        <f t="shared" si="1"/>
        <v>1.375</v>
      </c>
      <c r="R30" s="13" t="s">
        <v>393</v>
      </c>
      <c r="S30" s="43"/>
      <c r="T30" s="43"/>
    </row>
    <row r="31" hidden="1" spans="1:20">
      <c r="A31" s="23">
        <v>6</v>
      </c>
      <c r="B31" s="24" t="s">
        <v>85</v>
      </c>
      <c r="C31" s="24" t="s">
        <v>11</v>
      </c>
      <c r="D31" s="24" t="s">
        <v>406</v>
      </c>
      <c r="E31" s="24" t="s">
        <v>407</v>
      </c>
      <c r="F31" s="23">
        <v>13500990439</v>
      </c>
      <c r="G31" s="13">
        <f t="shared" si="4"/>
        <v>10</v>
      </c>
      <c r="H31" s="13">
        <v>0</v>
      </c>
      <c r="I31" s="20">
        <f t="shared" si="5"/>
        <v>0</v>
      </c>
      <c r="J31" s="13" t="s">
        <v>395</v>
      </c>
      <c r="K31" s="24" t="s">
        <v>88</v>
      </c>
      <c r="L31" s="24" t="s">
        <v>33</v>
      </c>
      <c r="M31" s="24" t="s">
        <v>17</v>
      </c>
      <c r="N31" s="23">
        <v>18643243353</v>
      </c>
      <c r="O31" s="13">
        <f t="shared" si="0"/>
        <v>40</v>
      </c>
      <c r="P31" s="13">
        <v>42</v>
      </c>
      <c r="Q31" s="20">
        <f t="shared" si="1"/>
        <v>1.05</v>
      </c>
      <c r="R31" s="13" t="s">
        <v>393</v>
      </c>
      <c r="S31" s="43"/>
      <c r="T31" s="43"/>
    </row>
    <row r="32" hidden="1" spans="1:20">
      <c r="A32" s="23">
        <v>7</v>
      </c>
      <c r="B32" s="24" t="s">
        <v>89</v>
      </c>
      <c r="C32" s="24" t="s">
        <v>11</v>
      </c>
      <c r="D32" s="24" t="s">
        <v>408</v>
      </c>
      <c r="E32" s="24" t="s">
        <v>63</v>
      </c>
      <c r="F32" s="23">
        <v>13252597599</v>
      </c>
      <c r="G32" s="13">
        <f t="shared" si="4"/>
        <v>10</v>
      </c>
      <c r="H32" s="13">
        <v>12</v>
      </c>
      <c r="I32" s="20">
        <f t="shared" si="5"/>
        <v>1.2</v>
      </c>
      <c r="J32" s="26" t="s">
        <v>393</v>
      </c>
      <c r="K32" s="24" t="s">
        <v>92</v>
      </c>
      <c r="L32" s="24" t="s">
        <v>93</v>
      </c>
      <c r="M32" s="24" t="s">
        <v>17</v>
      </c>
      <c r="N32" s="23">
        <v>15948504441</v>
      </c>
      <c r="O32" s="13">
        <f t="shared" si="0"/>
        <v>40</v>
      </c>
      <c r="P32" s="13">
        <v>48</v>
      </c>
      <c r="Q32" s="20">
        <f t="shared" si="1"/>
        <v>1.2</v>
      </c>
      <c r="R32" s="13" t="s">
        <v>393</v>
      </c>
      <c r="S32" s="43"/>
      <c r="T32" s="43"/>
    </row>
    <row r="33" hidden="1" spans="1:20">
      <c r="A33" s="24"/>
      <c r="B33" s="24"/>
      <c r="C33" s="24"/>
      <c r="D33" s="24"/>
      <c r="E33" s="24"/>
      <c r="F33" s="23"/>
      <c r="G33" s="13"/>
      <c r="H33" s="13"/>
      <c r="I33" s="20"/>
      <c r="J33" s="33"/>
      <c r="K33" s="24" t="s">
        <v>94</v>
      </c>
      <c r="L33" s="24" t="s">
        <v>409</v>
      </c>
      <c r="M33" s="24" t="s">
        <v>17</v>
      </c>
      <c r="N33" s="23">
        <v>15943235559</v>
      </c>
      <c r="O33" s="13">
        <f t="shared" si="0"/>
        <v>40</v>
      </c>
      <c r="P33" s="13">
        <v>40</v>
      </c>
      <c r="Q33" s="20">
        <f t="shared" si="1"/>
        <v>1</v>
      </c>
      <c r="R33" s="13" t="s">
        <v>393</v>
      </c>
      <c r="S33" s="43"/>
      <c r="T33" s="43"/>
    </row>
    <row r="34" hidden="1" spans="1:20">
      <c r="A34" s="41">
        <v>8</v>
      </c>
      <c r="B34" s="41" t="s">
        <v>96</v>
      </c>
      <c r="C34" s="24" t="s">
        <v>11</v>
      </c>
      <c r="D34" s="24" t="s">
        <v>71</v>
      </c>
      <c r="E34" s="24" t="s">
        <v>72</v>
      </c>
      <c r="F34" s="44">
        <v>13943218811</v>
      </c>
      <c r="G34" s="13">
        <f>10*1</f>
        <v>10</v>
      </c>
      <c r="H34" s="13">
        <v>12</v>
      </c>
      <c r="I34" s="20">
        <f>H34/G34</f>
        <v>1.2</v>
      </c>
      <c r="J34" s="13" t="s">
        <v>393</v>
      </c>
      <c r="K34" s="24" t="s">
        <v>94</v>
      </c>
      <c r="L34" s="24" t="s">
        <v>409</v>
      </c>
      <c r="M34" s="24" t="s">
        <v>17</v>
      </c>
      <c r="N34" s="23">
        <v>15943235559</v>
      </c>
      <c r="O34" s="13">
        <f t="shared" si="0"/>
        <v>40</v>
      </c>
      <c r="P34" s="13">
        <f>P33</f>
        <v>40</v>
      </c>
      <c r="Q34" s="20">
        <f t="shared" si="1"/>
        <v>1</v>
      </c>
      <c r="R34" s="13" t="s">
        <v>393</v>
      </c>
      <c r="S34" s="38"/>
      <c r="T34" s="38"/>
    </row>
    <row r="35" hidden="1" spans="1:20">
      <c r="A35" s="45">
        <v>9</v>
      </c>
      <c r="B35" s="46" t="s">
        <v>98</v>
      </c>
      <c r="C35" s="24" t="s">
        <v>99</v>
      </c>
      <c r="D35" s="24" t="s">
        <v>410</v>
      </c>
      <c r="E35" s="24" t="s">
        <v>13</v>
      </c>
      <c r="F35" s="24">
        <v>13844258966</v>
      </c>
      <c r="G35" s="26">
        <f>10*1</f>
        <v>10</v>
      </c>
      <c r="H35" s="26">
        <v>10</v>
      </c>
      <c r="I35" s="47">
        <f>H35/G35</f>
        <v>1</v>
      </c>
      <c r="J35" s="26" t="s">
        <v>393</v>
      </c>
      <c r="K35" s="24" t="s">
        <v>103</v>
      </c>
      <c r="L35" s="24" t="s">
        <v>104</v>
      </c>
      <c r="M35" s="24" t="s">
        <v>17</v>
      </c>
      <c r="N35" s="24">
        <v>13704441055</v>
      </c>
      <c r="O35" s="13">
        <f t="shared" si="0"/>
        <v>40</v>
      </c>
      <c r="P35" s="13">
        <v>43</v>
      </c>
      <c r="Q35" s="20">
        <f t="shared" si="1"/>
        <v>1.075</v>
      </c>
      <c r="R35" s="13" t="s">
        <v>393</v>
      </c>
      <c r="S35" s="48"/>
      <c r="T35" s="48"/>
    </row>
    <row r="36" hidden="1" spans="1:20">
      <c r="A36" s="49"/>
      <c r="B36" s="49"/>
      <c r="C36" s="24"/>
      <c r="D36" s="24"/>
      <c r="E36" s="24"/>
      <c r="F36" s="24"/>
      <c r="G36" s="31"/>
      <c r="H36" s="31"/>
      <c r="I36" s="50"/>
      <c r="J36" s="31"/>
      <c r="K36" s="24" t="s">
        <v>105</v>
      </c>
      <c r="L36" s="24" t="s">
        <v>106</v>
      </c>
      <c r="M36" s="24" t="s">
        <v>17</v>
      </c>
      <c r="N36" s="24">
        <v>13654423555</v>
      </c>
      <c r="O36" s="13">
        <f t="shared" si="0"/>
        <v>40</v>
      </c>
      <c r="P36" s="13">
        <v>50</v>
      </c>
      <c r="Q36" s="20">
        <f t="shared" si="1"/>
        <v>1.25</v>
      </c>
      <c r="R36" s="13" t="s">
        <v>393</v>
      </c>
      <c r="S36" s="48"/>
      <c r="T36" s="48"/>
    </row>
    <row r="37" hidden="1" spans="1:20">
      <c r="A37" s="49"/>
      <c r="B37" s="49"/>
      <c r="C37" s="24"/>
      <c r="D37" s="24"/>
      <c r="E37" s="24"/>
      <c r="F37" s="24"/>
      <c r="G37" s="31"/>
      <c r="H37" s="31"/>
      <c r="I37" s="50"/>
      <c r="J37" s="31"/>
      <c r="K37" s="24" t="s">
        <v>107</v>
      </c>
      <c r="L37" s="24" t="s">
        <v>108</v>
      </c>
      <c r="M37" s="24" t="s">
        <v>17</v>
      </c>
      <c r="N37" s="23">
        <v>15948410222</v>
      </c>
      <c r="O37" s="13">
        <f t="shared" si="0"/>
        <v>40</v>
      </c>
      <c r="P37" s="13">
        <v>36</v>
      </c>
      <c r="Q37" s="20">
        <f t="shared" si="1"/>
        <v>0.9</v>
      </c>
      <c r="R37" s="13" t="s">
        <v>395</v>
      </c>
      <c r="S37" s="48"/>
      <c r="T37" s="48"/>
    </row>
    <row r="38" hidden="1" spans="1:20">
      <c r="A38" s="49"/>
      <c r="B38" s="49"/>
      <c r="C38" s="24"/>
      <c r="D38" s="24"/>
      <c r="E38" s="24"/>
      <c r="F38" s="24"/>
      <c r="G38" s="31"/>
      <c r="H38" s="31"/>
      <c r="I38" s="50"/>
      <c r="J38" s="31"/>
      <c r="K38" s="24" t="s">
        <v>109</v>
      </c>
      <c r="L38" s="24" t="s">
        <v>411</v>
      </c>
      <c r="M38" s="24" t="s">
        <v>17</v>
      </c>
      <c r="N38" s="24">
        <v>13944637145</v>
      </c>
      <c r="O38" s="13">
        <f t="shared" si="0"/>
        <v>40</v>
      </c>
      <c r="P38" s="13">
        <v>44</v>
      </c>
      <c r="Q38" s="20">
        <f t="shared" si="1"/>
        <v>1.1</v>
      </c>
      <c r="R38" s="13" t="s">
        <v>393</v>
      </c>
      <c r="S38" s="48"/>
      <c r="T38" s="48"/>
    </row>
    <row r="39" hidden="1" spans="1:20">
      <c r="A39" s="49"/>
      <c r="B39" s="49"/>
      <c r="C39" s="24"/>
      <c r="D39" s="24"/>
      <c r="E39" s="24"/>
      <c r="F39" s="24"/>
      <c r="G39" s="31"/>
      <c r="H39" s="31"/>
      <c r="I39" s="50"/>
      <c r="J39" s="31"/>
      <c r="K39" s="24" t="s">
        <v>112</v>
      </c>
      <c r="L39" s="24" t="s">
        <v>113</v>
      </c>
      <c r="M39" s="24" t="s">
        <v>17</v>
      </c>
      <c r="N39" s="24">
        <v>13196215999</v>
      </c>
      <c r="O39" s="13">
        <f t="shared" si="0"/>
        <v>40</v>
      </c>
      <c r="P39" s="13">
        <v>40</v>
      </c>
      <c r="Q39" s="20">
        <f t="shared" si="1"/>
        <v>1</v>
      </c>
      <c r="R39" s="13" t="s">
        <v>393</v>
      </c>
      <c r="S39" s="48"/>
      <c r="T39" s="48"/>
    </row>
    <row r="40" hidden="1" spans="1:20">
      <c r="A40" s="49"/>
      <c r="B40" s="49"/>
      <c r="C40" s="24"/>
      <c r="D40" s="24"/>
      <c r="E40" s="24"/>
      <c r="F40" s="24"/>
      <c r="G40" s="33"/>
      <c r="H40" s="33"/>
      <c r="I40" s="51"/>
      <c r="J40" s="33"/>
      <c r="K40" s="24" t="s">
        <v>114</v>
      </c>
      <c r="L40" s="24" t="s">
        <v>115</v>
      </c>
      <c r="M40" s="24" t="s">
        <v>17</v>
      </c>
      <c r="N40" s="24">
        <v>15948519448</v>
      </c>
      <c r="O40" s="13">
        <f t="shared" si="0"/>
        <v>40</v>
      </c>
      <c r="P40" s="13">
        <v>43</v>
      </c>
      <c r="Q40" s="20">
        <f t="shared" si="1"/>
        <v>1.075</v>
      </c>
      <c r="R40" s="13" t="s">
        <v>393</v>
      </c>
      <c r="S40" s="48"/>
      <c r="T40" s="48"/>
    </row>
    <row r="41" hidden="1" spans="1:20">
      <c r="A41" s="49"/>
      <c r="B41" s="49"/>
      <c r="C41" s="34" t="s">
        <v>32</v>
      </c>
      <c r="D41" s="34" t="s">
        <v>148</v>
      </c>
      <c r="E41" s="34" t="s">
        <v>134</v>
      </c>
      <c r="F41" s="34" t="s">
        <v>412</v>
      </c>
      <c r="G41" s="26">
        <f>10*1</f>
        <v>10</v>
      </c>
      <c r="H41" s="26">
        <v>40</v>
      </c>
      <c r="I41" s="47">
        <f>H41/G41</f>
        <v>4</v>
      </c>
      <c r="J41" s="26" t="s">
        <v>393</v>
      </c>
      <c r="K41" s="28" t="s">
        <v>119</v>
      </c>
      <c r="L41" s="27" t="s">
        <v>120</v>
      </c>
      <c r="M41" s="28" t="s">
        <v>121</v>
      </c>
      <c r="N41" s="37">
        <v>15568455555</v>
      </c>
      <c r="O41" s="13">
        <f t="shared" si="0"/>
        <v>40</v>
      </c>
      <c r="P41" s="13">
        <v>39</v>
      </c>
      <c r="Q41" s="20">
        <f t="shared" si="1"/>
        <v>0.975</v>
      </c>
      <c r="R41" s="13" t="s">
        <v>395</v>
      </c>
      <c r="S41" s="29"/>
      <c r="T41" s="29"/>
    </row>
    <row r="42" hidden="1" spans="1:20">
      <c r="A42" s="49"/>
      <c r="B42" s="49"/>
      <c r="C42" s="39"/>
      <c r="D42" s="39"/>
      <c r="E42" s="39"/>
      <c r="F42" s="39"/>
      <c r="G42" s="31"/>
      <c r="H42" s="31"/>
      <c r="I42" s="50"/>
      <c r="J42" s="31"/>
      <c r="K42" s="28" t="s">
        <v>122</v>
      </c>
      <c r="L42" s="27" t="s">
        <v>123</v>
      </c>
      <c r="M42" s="28" t="s">
        <v>121</v>
      </c>
      <c r="N42" s="37">
        <v>15643235918</v>
      </c>
      <c r="O42" s="13">
        <f t="shared" si="0"/>
        <v>40</v>
      </c>
      <c r="P42" s="13">
        <v>40</v>
      </c>
      <c r="Q42" s="20">
        <f t="shared" si="1"/>
        <v>1</v>
      </c>
      <c r="R42" s="13" t="s">
        <v>393</v>
      </c>
      <c r="S42" s="29"/>
      <c r="T42" s="29"/>
    </row>
    <row r="43" hidden="1" spans="1:20">
      <c r="A43" s="49"/>
      <c r="B43" s="49"/>
      <c r="C43" s="39"/>
      <c r="D43" s="39"/>
      <c r="E43" s="39"/>
      <c r="F43" s="39"/>
      <c r="G43" s="31"/>
      <c r="H43" s="31"/>
      <c r="I43" s="50"/>
      <c r="J43" s="31"/>
      <c r="K43" s="28" t="s">
        <v>124</v>
      </c>
      <c r="L43" s="27" t="s">
        <v>125</v>
      </c>
      <c r="M43" s="28" t="s">
        <v>413</v>
      </c>
      <c r="N43" s="37">
        <v>15567467749</v>
      </c>
      <c r="O43" s="13">
        <f t="shared" si="0"/>
        <v>40</v>
      </c>
      <c r="P43" s="13">
        <v>48</v>
      </c>
      <c r="Q43" s="20">
        <f t="shared" si="1"/>
        <v>1.2</v>
      </c>
      <c r="R43" s="13" t="s">
        <v>393</v>
      </c>
      <c r="S43" s="29"/>
      <c r="T43" s="29"/>
    </row>
    <row r="44" hidden="1" spans="1:20">
      <c r="A44" s="49"/>
      <c r="B44" s="49"/>
      <c r="C44" s="39"/>
      <c r="D44" s="39"/>
      <c r="E44" s="39"/>
      <c r="F44" s="39"/>
      <c r="G44" s="31"/>
      <c r="H44" s="31"/>
      <c r="I44" s="50"/>
      <c r="J44" s="31"/>
      <c r="K44" s="28" t="s">
        <v>41</v>
      </c>
      <c r="L44" s="27" t="s">
        <v>42</v>
      </c>
      <c r="M44" s="28" t="s">
        <v>127</v>
      </c>
      <c r="N44" s="37">
        <v>13578523708</v>
      </c>
      <c r="O44" s="13">
        <f t="shared" si="0"/>
        <v>40</v>
      </c>
      <c r="P44" s="13">
        <f>P14</f>
        <v>40</v>
      </c>
      <c r="Q44" s="20">
        <f t="shared" si="1"/>
        <v>1</v>
      </c>
      <c r="R44" s="13" t="s">
        <v>393</v>
      </c>
      <c r="S44" s="29"/>
      <c r="T44" s="29"/>
    </row>
    <row r="45" hidden="1" spans="1:20">
      <c r="A45" s="52"/>
      <c r="B45" s="52"/>
      <c r="C45" s="40"/>
      <c r="D45" s="40"/>
      <c r="E45" s="40"/>
      <c r="F45" s="40"/>
      <c r="G45" s="33"/>
      <c r="H45" s="33"/>
      <c r="I45" s="51"/>
      <c r="J45" s="33"/>
      <c r="K45" s="28" t="s">
        <v>52</v>
      </c>
      <c r="L45" s="27" t="s">
        <v>53</v>
      </c>
      <c r="M45" s="28" t="s">
        <v>17</v>
      </c>
      <c r="N45" s="37">
        <v>13079741088</v>
      </c>
      <c r="O45" s="13">
        <f t="shared" si="0"/>
        <v>40</v>
      </c>
      <c r="P45" s="13">
        <f>P19</f>
        <v>54</v>
      </c>
      <c r="Q45" s="20">
        <f t="shared" si="1"/>
        <v>1.35</v>
      </c>
      <c r="R45" s="13" t="s">
        <v>393</v>
      </c>
      <c r="S45" s="29"/>
      <c r="T45" s="29"/>
    </row>
    <row r="46" hidden="1" spans="1:20">
      <c r="A46" s="23">
        <v>10</v>
      </c>
      <c r="B46" s="24" t="s">
        <v>128</v>
      </c>
      <c r="C46" s="24" t="s">
        <v>99</v>
      </c>
      <c r="D46" s="24" t="s">
        <v>410</v>
      </c>
      <c r="E46" s="24" t="s">
        <v>13</v>
      </c>
      <c r="F46" s="53">
        <v>13844258966</v>
      </c>
      <c r="G46" s="13">
        <f t="shared" ref="G46:G49" si="6">10*1</f>
        <v>10</v>
      </c>
      <c r="H46" s="13">
        <f>H35</f>
        <v>10</v>
      </c>
      <c r="I46" s="20">
        <f t="shared" ref="I46:I49" si="7">H46/G46</f>
        <v>1</v>
      </c>
      <c r="J46" s="13" t="s">
        <v>393</v>
      </c>
      <c r="K46" s="41" t="s">
        <v>114</v>
      </c>
      <c r="L46" s="37" t="s">
        <v>115</v>
      </c>
      <c r="M46" s="28" t="s">
        <v>17</v>
      </c>
      <c r="N46" s="37">
        <v>15948519448</v>
      </c>
      <c r="O46" s="13">
        <f t="shared" si="0"/>
        <v>40</v>
      </c>
      <c r="P46" s="13">
        <f>P40</f>
        <v>43</v>
      </c>
      <c r="Q46" s="20">
        <f t="shared" si="1"/>
        <v>1.075</v>
      </c>
      <c r="R46" s="13" t="s">
        <v>393</v>
      </c>
      <c r="S46" s="54"/>
      <c r="T46" s="54"/>
    </row>
    <row r="47" hidden="1" spans="1:20">
      <c r="A47" s="24"/>
      <c r="B47" s="24"/>
      <c r="C47" s="28" t="s">
        <v>32</v>
      </c>
      <c r="D47" s="28" t="s">
        <v>130</v>
      </c>
      <c r="E47" s="28" t="s">
        <v>63</v>
      </c>
      <c r="F47" s="28" t="s">
        <v>131</v>
      </c>
      <c r="G47" s="13">
        <f t="shared" si="6"/>
        <v>10</v>
      </c>
      <c r="H47" s="13">
        <v>10</v>
      </c>
      <c r="I47" s="20">
        <f t="shared" si="7"/>
        <v>1</v>
      </c>
      <c r="J47" s="13" t="s">
        <v>393</v>
      </c>
      <c r="K47" s="28" t="s">
        <v>122</v>
      </c>
      <c r="L47" s="27" t="s">
        <v>123</v>
      </c>
      <c r="M47" s="28" t="s">
        <v>121</v>
      </c>
      <c r="N47" s="37">
        <v>15643235918</v>
      </c>
      <c r="O47" s="13">
        <f t="shared" si="0"/>
        <v>40</v>
      </c>
      <c r="P47" s="13">
        <f>P42</f>
        <v>40</v>
      </c>
      <c r="Q47" s="20">
        <f t="shared" si="1"/>
        <v>1</v>
      </c>
      <c r="R47" s="13" t="s">
        <v>393</v>
      </c>
      <c r="S47" s="29"/>
      <c r="T47" s="29"/>
    </row>
    <row r="48" hidden="1" spans="1:20">
      <c r="A48" s="45">
        <v>11</v>
      </c>
      <c r="B48" s="46" t="s">
        <v>132</v>
      </c>
      <c r="C48" s="24" t="s">
        <v>99</v>
      </c>
      <c r="D48" s="24" t="s">
        <v>414</v>
      </c>
      <c r="E48" s="24" t="s">
        <v>117</v>
      </c>
      <c r="F48" s="44">
        <v>13404662017</v>
      </c>
      <c r="G48" s="13">
        <f t="shared" si="6"/>
        <v>10</v>
      </c>
      <c r="H48" s="13">
        <v>13</v>
      </c>
      <c r="I48" s="20">
        <f t="shared" si="7"/>
        <v>1.3</v>
      </c>
      <c r="J48" s="13" t="s">
        <v>393</v>
      </c>
      <c r="K48" s="41" t="s">
        <v>135</v>
      </c>
      <c r="L48" s="41" t="s">
        <v>136</v>
      </c>
      <c r="M48" s="28" t="s">
        <v>17</v>
      </c>
      <c r="N48" s="44">
        <v>13944259877</v>
      </c>
      <c r="O48" s="13">
        <f t="shared" si="0"/>
        <v>40</v>
      </c>
      <c r="P48" s="13">
        <v>23</v>
      </c>
      <c r="Q48" s="20">
        <f t="shared" si="1"/>
        <v>0.575</v>
      </c>
      <c r="R48" s="13" t="s">
        <v>395</v>
      </c>
      <c r="S48" s="38"/>
      <c r="T48" s="38"/>
    </row>
    <row r="49" hidden="1" spans="1:20">
      <c r="A49" s="49"/>
      <c r="B49" s="49"/>
      <c r="C49" s="28" t="s">
        <v>32</v>
      </c>
      <c r="D49" s="28" t="s">
        <v>137</v>
      </c>
      <c r="E49" s="28" t="s">
        <v>138</v>
      </c>
      <c r="F49" s="28" t="s">
        <v>139</v>
      </c>
      <c r="G49" s="26">
        <f t="shared" si="6"/>
        <v>10</v>
      </c>
      <c r="H49" s="26">
        <v>35</v>
      </c>
      <c r="I49" s="47">
        <f t="shared" si="7"/>
        <v>3.5</v>
      </c>
      <c r="J49" s="26" t="s">
        <v>393</v>
      </c>
      <c r="K49" s="28" t="s">
        <v>140</v>
      </c>
      <c r="L49" s="27" t="s">
        <v>141</v>
      </c>
      <c r="M49" s="28" t="s">
        <v>17</v>
      </c>
      <c r="N49" s="37">
        <v>15754450999</v>
      </c>
      <c r="O49" s="13">
        <f t="shared" si="0"/>
        <v>40</v>
      </c>
      <c r="P49" s="13">
        <v>22</v>
      </c>
      <c r="Q49" s="20">
        <f t="shared" si="1"/>
        <v>0.55</v>
      </c>
      <c r="R49" s="13" t="s">
        <v>395</v>
      </c>
      <c r="S49" s="29"/>
      <c r="T49" s="29"/>
    </row>
    <row r="50" hidden="1" spans="1:20">
      <c r="A50" s="49"/>
      <c r="B50" s="49"/>
      <c r="C50" s="28"/>
      <c r="D50" s="28"/>
      <c r="E50" s="28"/>
      <c r="F50" s="28"/>
      <c r="G50" s="31"/>
      <c r="H50" s="31"/>
      <c r="I50" s="50"/>
      <c r="J50" s="31"/>
      <c r="K50" s="28" t="s">
        <v>124</v>
      </c>
      <c r="L50" s="27" t="s">
        <v>125</v>
      </c>
      <c r="M50" s="28" t="s">
        <v>413</v>
      </c>
      <c r="N50" s="37">
        <v>15567467749</v>
      </c>
      <c r="O50" s="13">
        <f t="shared" si="0"/>
        <v>40</v>
      </c>
      <c r="P50" s="13">
        <f>P43</f>
        <v>48</v>
      </c>
      <c r="Q50" s="20">
        <f t="shared" si="1"/>
        <v>1.2</v>
      </c>
      <c r="R50" s="13" t="s">
        <v>393</v>
      </c>
      <c r="S50" s="29"/>
      <c r="T50" s="29"/>
    </row>
    <row r="51" hidden="1" spans="1:20">
      <c r="A51" s="52"/>
      <c r="B51" s="52"/>
      <c r="C51" s="28"/>
      <c r="D51" s="28"/>
      <c r="E51" s="28"/>
      <c r="F51" s="28"/>
      <c r="G51" s="33"/>
      <c r="H51" s="33"/>
      <c r="I51" s="51"/>
      <c r="J51" s="33"/>
      <c r="K51" s="28" t="s">
        <v>41</v>
      </c>
      <c r="L51" s="27" t="s">
        <v>42</v>
      </c>
      <c r="M51" s="28" t="s">
        <v>17</v>
      </c>
      <c r="N51" s="37">
        <v>13578523708</v>
      </c>
      <c r="O51" s="13">
        <f t="shared" si="0"/>
        <v>40</v>
      </c>
      <c r="P51" s="13">
        <f>P14</f>
        <v>40</v>
      </c>
      <c r="Q51" s="20">
        <f t="shared" si="1"/>
        <v>1</v>
      </c>
      <c r="R51" s="13" t="s">
        <v>393</v>
      </c>
      <c r="S51" s="29"/>
      <c r="T51" s="29"/>
    </row>
    <row r="52" hidden="1" spans="1:20">
      <c r="A52" s="23">
        <v>12</v>
      </c>
      <c r="B52" s="24" t="s">
        <v>142</v>
      </c>
      <c r="C52" s="28" t="s">
        <v>32</v>
      </c>
      <c r="D52" s="28" t="s">
        <v>415</v>
      </c>
      <c r="E52" s="28" t="s">
        <v>63</v>
      </c>
      <c r="F52" s="28" t="s">
        <v>144</v>
      </c>
      <c r="G52" s="13">
        <f>10*1</f>
        <v>10</v>
      </c>
      <c r="H52" s="13">
        <v>4</v>
      </c>
      <c r="I52" s="20">
        <f>H52/G52</f>
        <v>0.4</v>
      </c>
      <c r="J52" s="13" t="s">
        <v>395</v>
      </c>
      <c r="K52" s="28" t="s">
        <v>145</v>
      </c>
      <c r="L52" s="27" t="s">
        <v>146</v>
      </c>
      <c r="M52" s="28" t="s">
        <v>17</v>
      </c>
      <c r="N52" s="37">
        <v>13943216946</v>
      </c>
      <c r="O52" s="13">
        <f t="shared" si="0"/>
        <v>40</v>
      </c>
      <c r="P52" s="13">
        <v>52</v>
      </c>
      <c r="Q52" s="20">
        <f t="shared" si="1"/>
        <v>1.3</v>
      </c>
      <c r="R52" s="13" t="s">
        <v>393</v>
      </c>
      <c r="S52" s="29"/>
      <c r="T52" s="29"/>
    </row>
    <row r="53" hidden="1" spans="1:20">
      <c r="A53" s="23">
        <v>13</v>
      </c>
      <c r="B53" s="24" t="s">
        <v>147</v>
      </c>
      <c r="C53" s="28" t="s">
        <v>32</v>
      </c>
      <c r="D53" s="28" t="s">
        <v>416</v>
      </c>
      <c r="E53" s="28" t="s">
        <v>13</v>
      </c>
      <c r="F53" s="28" t="s">
        <v>417</v>
      </c>
      <c r="G53" s="26">
        <f>10*1</f>
        <v>10</v>
      </c>
      <c r="H53" s="26">
        <v>13</v>
      </c>
      <c r="I53" s="47">
        <f>H53/G53</f>
        <v>1.3</v>
      </c>
      <c r="J53" s="26" t="s">
        <v>393</v>
      </c>
      <c r="K53" s="28" t="s">
        <v>150</v>
      </c>
      <c r="L53" s="27" t="s">
        <v>418</v>
      </c>
      <c r="M53" s="28" t="s">
        <v>17</v>
      </c>
      <c r="N53" s="37">
        <v>15981133927</v>
      </c>
      <c r="O53" s="13">
        <f t="shared" si="0"/>
        <v>40</v>
      </c>
      <c r="P53" s="13">
        <v>26</v>
      </c>
      <c r="Q53" s="20">
        <f t="shared" si="1"/>
        <v>0.65</v>
      </c>
      <c r="R53" s="13" t="s">
        <v>395</v>
      </c>
      <c r="S53" s="29"/>
      <c r="T53" s="29"/>
    </row>
    <row r="54" hidden="1" spans="1:20">
      <c r="A54" s="24"/>
      <c r="B54" s="24"/>
      <c r="C54" s="28"/>
      <c r="D54" s="28"/>
      <c r="E54" s="28"/>
      <c r="F54" s="28"/>
      <c r="G54" s="31"/>
      <c r="H54" s="31"/>
      <c r="I54" s="50"/>
      <c r="J54" s="31"/>
      <c r="K54" s="28" t="s">
        <v>152</v>
      </c>
      <c r="L54" s="27" t="s">
        <v>153</v>
      </c>
      <c r="M54" s="28" t="s">
        <v>17</v>
      </c>
      <c r="N54" s="37">
        <v>13252590888</v>
      </c>
      <c r="O54" s="13">
        <f t="shared" si="0"/>
        <v>40</v>
      </c>
      <c r="P54" s="13">
        <v>40</v>
      </c>
      <c r="Q54" s="20">
        <f t="shared" si="1"/>
        <v>1</v>
      </c>
      <c r="R54" s="13" t="s">
        <v>393</v>
      </c>
      <c r="S54" s="29"/>
      <c r="T54" s="29"/>
    </row>
    <row r="55" hidden="1" spans="1:20">
      <c r="A55" s="24"/>
      <c r="B55" s="24"/>
      <c r="C55" s="28"/>
      <c r="D55" s="28"/>
      <c r="E55" s="28"/>
      <c r="F55" s="28"/>
      <c r="G55" s="31"/>
      <c r="H55" s="31"/>
      <c r="I55" s="50"/>
      <c r="J55" s="31"/>
      <c r="K55" s="28" t="s">
        <v>154</v>
      </c>
      <c r="L55" s="27" t="s">
        <v>419</v>
      </c>
      <c r="M55" s="28" t="s">
        <v>17</v>
      </c>
      <c r="N55" s="37">
        <v>13844257097</v>
      </c>
      <c r="O55" s="13">
        <f t="shared" si="0"/>
        <v>40</v>
      </c>
      <c r="P55" s="13">
        <v>40</v>
      </c>
      <c r="Q55" s="20">
        <f t="shared" si="1"/>
        <v>1</v>
      </c>
      <c r="R55" s="13" t="s">
        <v>393</v>
      </c>
      <c r="S55" s="29"/>
      <c r="T55" s="29"/>
    </row>
    <row r="56" hidden="1" spans="1:20">
      <c r="A56" s="24"/>
      <c r="B56" s="24"/>
      <c r="C56" s="28"/>
      <c r="D56" s="28"/>
      <c r="E56" s="28"/>
      <c r="F56" s="28"/>
      <c r="G56" s="31"/>
      <c r="H56" s="31"/>
      <c r="I56" s="50"/>
      <c r="J56" s="31"/>
      <c r="K56" s="28" t="s">
        <v>156</v>
      </c>
      <c r="L56" s="55" t="s">
        <v>420</v>
      </c>
      <c r="M56" s="56" t="s">
        <v>47</v>
      </c>
      <c r="N56" s="37">
        <v>13944255256</v>
      </c>
      <c r="O56" s="13">
        <f t="shared" si="0"/>
        <v>40</v>
      </c>
      <c r="P56" s="13">
        <v>42</v>
      </c>
      <c r="Q56" s="20">
        <f t="shared" si="1"/>
        <v>1.05</v>
      </c>
      <c r="R56" s="13" t="s">
        <v>393</v>
      </c>
      <c r="S56" s="29"/>
      <c r="T56" s="29"/>
    </row>
    <row r="57" hidden="1" spans="1:20">
      <c r="A57" s="24"/>
      <c r="B57" s="24"/>
      <c r="C57" s="28"/>
      <c r="D57" s="28"/>
      <c r="E57" s="28"/>
      <c r="F57" s="28"/>
      <c r="G57" s="31"/>
      <c r="H57" s="31"/>
      <c r="I57" s="50"/>
      <c r="J57" s="31"/>
      <c r="K57" s="28" t="s">
        <v>158</v>
      </c>
      <c r="L57" s="37" t="s">
        <v>421</v>
      </c>
      <c r="M57" s="37" t="s">
        <v>160</v>
      </c>
      <c r="N57" s="37">
        <v>18643249889</v>
      </c>
      <c r="O57" s="13">
        <f t="shared" si="0"/>
        <v>40</v>
      </c>
      <c r="P57" s="13">
        <v>32</v>
      </c>
      <c r="Q57" s="20">
        <f t="shared" si="1"/>
        <v>0.8</v>
      </c>
      <c r="R57" s="13" t="s">
        <v>395</v>
      </c>
      <c r="S57" s="29"/>
      <c r="T57" s="29"/>
    </row>
    <row r="58" hidden="1" spans="1:20">
      <c r="A58" s="24"/>
      <c r="B58" s="24"/>
      <c r="C58" s="28"/>
      <c r="D58" s="28"/>
      <c r="E58" s="28"/>
      <c r="F58" s="28"/>
      <c r="G58" s="31"/>
      <c r="H58" s="31"/>
      <c r="I58" s="50"/>
      <c r="J58" s="31"/>
      <c r="K58" s="28" t="s">
        <v>161</v>
      </c>
      <c r="L58" s="55" t="s">
        <v>162</v>
      </c>
      <c r="M58" s="56" t="s">
        <v>47</v>
      </c>
      <c r="N58" s="37">
        <v>13404661669</v>
      </c>
      <c r="O58" s="13">
        <f t="shared" si="0"/>
        <v>40</v>
      </c>
      <c r="P58" s="13">
        <v>40</v>
      </c>
      <c r="Q58" s="20">
        <f t="shared" si="1"/>
        <v>1</v>
      </c>
      <c r="R58" s="13" t="s">
        <v>393</v>
      </c>
      <c r="S58" s="29"/>
      <c r="T58" s="29"/>
    </row>
    <row r="59" hidden="1" spans="1:20">
      <c r="A59" s="24"/>
      <c r="B59" s="24"/>
      <c r="C59" s="28"/>
      <c r="D59" s="28"/>
      <c r="E59" s="28"/>
      <c r="F59" s="28"/>
      <c r="G59" s="31"/>
      <c r="H59" s="31"/>
      <c r="I59" s="50"/>
      <c r="J59" s="31"/>
      <c r="K59" s="28" t="s">
        <v>163</v>
      </c>
      <c r="L59" s="55" t="s">
        <v>422</v>
      </c>
      <c r="M59" s="56" t="s">
        <v>160</v>
      </c>
      <c r="N59" s="37">
        <v>13943218700</v>
      </c>
      <c r="O59" s="13">
        <f t="shared" si="0"/>
        <v>40</v>
      </c>
      <c r="P59" s="13">
        <v>42</v>
      </c>
      <c r="Q59" s="20">
        <f t="shared" si="1"/>
        <v>1.05</v>
      </c>
      <c r="R59" s="13" t="s">
        <v>393</v>
      </c>
      <c r="S59" s="29"/>
      <c r="T59" s="29"/>
    </row>
    <row r="60" hidden="1" spans="1:20">
      <c r="A60" s="24"/>
      <c r="B60" s="24"/>
      <c r="C60" s="28"/>
      <c r="D60" s="28"/>
      <c r="E60" s="28"/>
      <c r="F60" s="28"/>
      <c r="G60" s="33"/>
      <c r="H60" s="33"/>
      <c r="I60" s="51"/>
      <c r="J60" s="33"/>
      <c r="K60" s="28" t="s">
        <v>50</v>
      </c>
      <c r="L60" s="27" t="s">
        <v>51</v>
      </c>
      <c r="M60" s="28" t="s">
        <v>47</v>
      </c>
      <c r="N60" s="37">
        <v>13094415377</v>
      </c>
      <c r="O60" s="13">
        <f t="shared" si="0"/>
        <v>40</v>
      </c>
      <c r="P60" s="13">
        <f>P18</f>
        <v>46</v>
      </c>
      <c r="Q60" s="20">
        <f t="shared" si="1"/>
        <v>1.15</v>
      </c>
      <c r="R60" s="13" t="s">
        <v>393</v>
      </c>
      <c r="S60" s="29"/>
      <c r="T60" s="29"/>
    </row>
    <row r="61" hidden="1" spans="1:20">
      <c r="A61" s="23">
        <v>14</v>
      </c>
      <c r="B61" s="24" t="s">
        <v>165</v>
      </c>
      <c r="C61" s="41" t="s">
        <v>32</v>
      </c>
      <c r="D61" s="41" t="s">
        <v>423</v>
      </c>
      <c r="E61" s="41" t="s">
        <v>63</v>
      </c>
      <c r="F61" s="41">
        <v>15981122111</v>
      </c>
      <c r="G61" s="13">
        <f t="shared" ref="G61:G64" si="8">10*1</f>
        <v>10</v>
      </c>
      <c r="H61" s="13">
        <v>13</v>
      </c>
      <c r="I61" s="20">
        <f t="shared" ref="I61:I64" si="9">H61/G61</f>
        <v>1.3</v>
      </c>
      <c r="J61" s="13" t="s">
        <v>393</v>
      </c>
      <c r="K61" s="41" t="s">
        <v>167</v>
      </c>
      <c r="L61" s="57" t="s">
        <v>168</v>
      </c>
      <c r="M61" s="41" t="s">
        <v>17</v>
      </c>
      <c r="N61" s="37">
        <v>15944214066</v>
      </c>
      <c r="O61" s="13">
        <f t="shared" si="0"/>
        <v>40</v>
      </c>
      <c r="P61" s="13">
        <v>36</v>
      </c>
      <c r="Q61" s="20">
        <f t="shared" si="1"/>
        <v>0.9</v>
      </c>
      <c r="R61" s="13" t="s">
        <v>395</v>
      </c>
      <c r="S61" s="42"/>
      <c r="T61" s="42"/>
    </row>
    <row r="62" hidden="1" spans="1:20">
      <c r="A62" s="24"/>
      <c r="B62" s="24"/>
      <c r="C62" s="28" t="s">
        <v>400</v>
      </c>
      <c r="D62" s="28" t="s">
        <v>424</v>
      </c>
      <c r="E62" s="28" t="s">
        <v>402</v>
      </c>
      <c r="F62" s="41">
        <v>13596242070</v>
      </c>
      <c r="G62" s="26">
        <f t="shared" si="8"/>
        <v>10</v>
      </c>
      <c r="H62" s="26">
        <v>9</v>
      </c>
      <c r="I62" s="47">
        <f t="shared" si="9"/>
        <v>0.9</v>
      </c>
      <c r="J62" s="26" t="s">
        <v>395</v>
      </c>
      <c r="K62" s="28" t="s">
        <v>58</v>
      </c>
      <c r="L62" s="28" t="s">
        <v>169</v>
      </c>
      <c r="M62" s="28" t="s">
        <v>17</v>
      </c>
      <c r="N62" s="41">
        <v>13704341444</v>
      </c>
      <c r="O62" s="13">
        <f t="shared" si="0"/>
        <v>40</v>
      </c>
      <c r="P62" s="13">
        <v>35</v>
      </c>
      <c r="Q62" s="20">
        <f t="shared" si="1"/>
        <v>0.875</v>
      </c>
      <c r="R62" s="13" t="s">
        <v>395</v>
      </c>
      <c r="S62" s="42"/>
      <c r="T62" s="42"/>
    </row>
    <row r="63" hidden="1" spans="1:20">
      <c r="A63" s="24"/>
      <c r="B63" s="24"/>
      <c r="C63" s="28"/>
      <c r="D63" s="28"/>
      <c r="E63" s="28"/>
      <c r="F63" s="41"/>
      <c r="G63" s="33"/>
      <c r="H63" s="33"/>
      <c r="I63" s="51"/>
      <c r="J63" s="33"/>
      <c r="K63" s="28" t="s">
        <v>170</v>
      </c>
      <c r="L63" s="28" t="s">
        <v>171</v>
      </c>
      <c r="M63" s="28" t="s">
        <v>17</v>
      </c>
      <c r="N63" s="41">
        <v>15844252730</v>
      </c>
      <c r="O63" s="13">
        <f t="shared" si="0"/>
        <v>40</v>
      </c>
      <c r="P63" s="13">
        <v>45</v>
      </c>
      <c r="Q63" s="20">
        <f t="shared" si="1"/>
        <v>1.125</v>
      </c>
      <c r="R63" s="13" t="s">
        <v>393</v>
      </c>
      <c r="S63" s="42"/>
      <c r="T63" s="42"/>
    </row>
    <row r="64" hidden="1" spans="1:20">
      <c r="A64" s="23">
        <v>15</v>
      </c>
      <c r="B64" s="24" t="s">
        <v>172</v>
      </c>
      <c r="C64" s="24" t="s">
        <v>173</v>
      </c>
      <c r="D64" s="41" t="s">
        <v>174</v>
      </c>
      <c r="E64" s="41" t="s">
        <v>63</v>
      </c>
      <c r="F64" s="41">
        <v>13844259909</v>
      </c>
      <c r="G64" s="26">
        <f t="shared" si="8"/>
        <v>10</v>
      </c>
      <c r="H64" s="26">
        <v>17</v>
      </c>
      <c r="I64" s="47">
        <f t="shared" si="9"/>
        <v>1.7</v>
      </c>
      <c r="J64" s="26" t="s">
        <v>393</v>
      </c>
      <c r="K64" s="41" t="s">
        <v>175</v>
      </c>
      <c r="L64" s="41" t="s">
        <v>176</v>
      </c>
      <c r="M64" s="41" t="s">
        <v>17</v>
      </c>
      <c r="N64" s="37">
        <v>18343236219</v>
      </c>
      <c r="O64" s="13">
        <f t="shared" si="0"/>
        <v>40</v>
      </c>
      <c r="P64" s="13">
        <v>48</v>
      </c>
      <c r="Q64" s="20">
        <f t="shared" si="1"/>
        <v>1.2</v>
      </c>
      <c r="R64" s="13" t="s">
        <v>393</v>
      </c>
      <c r="S64" s="42"/>
      <c r="T64" s="42"/>
    </row>
    <row r="65" hidden="1" spans="1:20">
      <c r="A65" s="24"/>
      <c r="B65" s="24"/>
      <c r="C65" s="24"/>
      <c r="D65" s="41"/>
      <c r="E65" s="41"/>
      <c r="F65" s="41"/>
      <c r="G65" s="31"/>
      <c r="H65" s="31"/>
      <c r="I65" s="50"/>
      <c r="J65" s="31"/>
      <c r="K65" s="41" t="s">
        <v>177</v>
      </c>
      <c r="L65" s="41" t="s">
        <v>178</v>
      </c>
      <c r="M65" s="41" t="s">
        <v>17</v>
      </c>
      <c r="N65" s="37">
        <v>15948501314</v>
      </c>
      <c r="O65" s="13">
        <f t="shared" si="0"/>
        <v>40</v>
      </c>
      <c r="P65" s="13">
        <v>50</v>
      </c>
      <c r="Q65" s="20">
        <f t="shared" si="1"/>
        <v>1.25</v>
      </c>
      <c r="R65" s="13" t="s">
        <v>393</v>
      </c>
      <c r="S65" s="42"/>
      <c r="T65" s="42"/>
    </row>
    <row r="66" hidden="1" spans="1:20">
      <c r="A66" s="24"/>
      <c r="B66" s="24"/>
      <c r="C66" s="24"/>
      <c r="D66" s="41"/>
      <c r="E66" s="41"/>
      <c r="F66" s="41"/>
      <c r="G66" s="31"/>
      <c r="H66" s="31"/>
      <c r="I66" s="50"/>
      <c r="J66" s="31"/>
      <c r="K66" s="41" t="s">
        <v>179</v>
      </c>
      <c r="L66" s="41" t="s">
        <v>180</v>
      </c>
      <c r="M66" s="41" t="s">
        <v>17</v>
      </c>
      <c r="N66" s="37">
        <v>18243203888</v>
      </c>
      <c r="O66" s="13">
        <f t="shared" si="0"/>
        <v>40</v>
      </c>
      <c r="P66" s="13">
        <v>50</v>
      </c>
      <c r="Q66" s="20">
        <f t="shared" si="1"/>
        <v>1.25</v>
      </c>
      <c r="R66" s="13" t="s">
        <v>393</v>
      </c>
      <c r="S66" s="42"/>
      <c r="T66" s="42"/>
    </row>
    <row r="67" s="2" customFormat="1" ht="13.5" hidden="1" spans="1:20">
      <c r="A67" s="58"/>
      <c r="B67" s="59"/>
      <c r="C67" s="60"/>
      <c r="D67" s="24"/>
      <c r="E67" s="24"/>
      <c r="F67" s="24"/>
      <c r="G67" s="31"/>
      <c r="H67" s="31"/>
      <c r="I67" s="50"/>
      <c r="J67" s="31"/>
      <c r="K67" s="24" t="s">
        <v>181</v>
      </c>
      <c r="L67" s="41" t="s">
        <v>182</v>
      </c>
      <c r="M67" s="41" t="s">
        <v>17</v>
      </c>
      <c r="N67" s="37">
        <v>13620736888</v>
      </c>
      <c r="O67" s="13">
        <f t="shared" si="0"/>
        <v>40</v>
      </c>
      <c r="P67" s="13">
        <v>60</v>
      </c>
      <c r="Q67" s="20">
        <f t="shared" si="1"/>
        <v>1.5</v>
      </c>
      <c r="R67" s="13" t="s">
        <v>393</v>
      </c>
      <c r="S67" s="61"/>
      <c r="T67" s="61"/>
    </row>
    <row r="68" hidden="1" spans="1:20">
      <c r="A68" s="24"/>
      <c r="B68" s="24"/>
      <c r="C68" s="24"/>
      <c r="D68" s="41"/>
      <c r="E68" s="41"/>
      <c r="F68" s="41"/>
      <c r="G68" s="31"/>
      <c r="H68" s="31"/>
      <c r="I68" s="50"/>
      <c r="J68" s="31"/>
      <c r="K68" s="41" t="s">
        <v>183</v>
      </c>
      <c r="L68" s="41" t="s">
        <v>184</v>
      </c>
      <c r="M68" s="41" t="s">
        <v>17</v>
      </c>
      <c r="N68" s="37">
        <v>15981128456</v>
      </c>
      <c r="O68" s="13">
        <f t="shared" si="0"/>
        <v>40</v>
      </c>
      <c r="P68" s="13">
        <v>51</v>
      </c>
      <c r="Q68" s="20">
        <f t="shared" si="1"/>
        <v>1.275</v>
      </c>
      <c r="R68" s="13" t="s">
        <v>393</v>
      </c>
      <c r="S68" s="42"/>
      <c r="T68" s="42"/>
    </row>
    <row r="69" hidden="1" spans="1:20">
      <c r="A69" s="24"/>
      <c r="B69" s="24"/>
      <c r="C69" s="24"/>
      <c r="D69" s="41"/>
      <c r="E69" s="41"/>
      <c r="F69" s="41"/>
      <c r="G69" s="33"/>
      <c r="H69" s="33"/>
      <c r="I69" s="51"/>
      <c r="J69" s="33"/>
      <c r="K69" s="41" t="s">
        <v>185</v>
      </c>
      <c r="L69" s="41" t="s">
        <v>186</v>
      </c>
      <c r="M69" s="41" t="s">
        <v>17</v>
      </c>
      <c r="N69" s="37">
        <v>18744163999</v>
      </c>
      <c r="O69" s="13">
        <f t="shared" ref="O69:O132" si="10">10*4</f>
        <v>40</v>
      </c>
      <c r="P69" s="13">
        <v>55</v>
      </c>
      <c r="Q69" s="20">
        <f t="shared" ref="Q69:Q132" si="11">P69/O69</f>
        <v>1.375</v>
      </c>
      <c r="R69" s="13" t="s">
        <v>393</v>
      </c>
      <c r="S69" s="42"/>
      <c r="T69" s="42"/>
    </row>
    <row r="70" hidden="1" spans="1:20">
      <c r="A70" s="23">
        <v>16</v>
      </c>
      <c r="B70" s="24" t="s">
        <v>187</v>
      </c>
      <c r="C70" s="24" t="s">
        <v>173</v>
      </c>
      <c r="D70" s="41" t="s">
        <v>425</v>
      </c>
      <c r="E70" s="41" t="s">
        <v>63</v>
      </c>
      <c r="F70" s="41">
        <v>15843217578</v>
      </c>
      <c r="G70" s="26">
        <f>10*1</f>
        <v>10</v>
      </c>
      <c r="H70" s="26">
        <v>6</v>
      </c>
      <c r="I70" s="47">
        <f>H70/G70</f>
        <v>0.6</v>
      </c>
      <c r="J70" s="26" t="s">
        <v>395</v>
      </c>
      <c r="K70" s="41" t="s">
        <v>189</v>
      </c>
      <c r="L70" s="41" t="s">
        <v>190</v>
      </c>
      <c r="M70" s="41" t="s">
        <v>17</v>
      </c>
      <c r="N70" s="37">
        <v>13147779789</v>
      </c>
      <c r="O70" s="13">
        <f t="shared" si="10"/>
        <v>40</v>
      </c>
      <c r="P70" s="13">
        <v>45</v>
      </c>
      <c r="Q70" s="20">
        <f t="shared" si="11"/>
        <v>1.125</v>
      </c>
      <c r="R70" s="13" t="s">
        <v>393</v>
      </c>
      <c r="S70" s="42"/>
      <c r="T70" s="42"/>
    </row>
    <row r="71" hidden="1" spans="1:20">
      <c r="A71" s="24"/>
      <c r="B71" s="24"/>
      <c r="C71" s="24"/>
      <c r="D71" s="41"/>
      <c r="E71" s="41"/>
      <c r="F71" s="41"/>
      <c r="G71" s="33"/>
      <c r="H71" s="33"/>
      <c r="I71" s="51"/>
      <c r="J71" s="33"/>
      <c r="K71" s="41" t="s">
        <v>183</v>
      </c>
      <c r="L71" s="41" t="s">
        <v>184</v>
      </c>
      <c r="M71" s="41" t="s">
        <v>17</v>
      </c>
      <c r="N71" s="37">
        <v>15981128456</v>
      </c>
      <c r="O71" s="13">
        <f t="shared" si="10"/>
        <v>40</v>
      </c>
      <c r="P71" s="13">
        <f>P68</f>
        <v>51</v>
      </c>
      <c r="Q71" s="20">
        <f t="shared" si="11"/>
        <v>1.275</v>
      </c>
      <c r="R71" s="13" t="s">
        <v>393</v>
      </c>
      <c r="S71" s="42"/>
      <c r="T71" s="42"/>
    </row>
    <row r="72" hidden="1" spans="1:20">
      <c r="A72" s="23">
        <v>17</v>
      </c>
      <c r="B72" s="24" t="s">
        <v>191</v>
      </c>
      <c r="C72" s="24" t="s">
        <v>173</v>
      </c>
      <c r="D72" s="41" t="s">
        <v>192</v>
      </c>
      <c r="E72" s="41" t="s">
        <v>63</v>
      </c>
      <c r="F72" s="41">
        <v>15844258511</v>
      </c>
      <c r="G72" s="26">
        <f>10*1</f>
        <v>10</v>
      </c>
      <c r="H72" s="26">
        <v>12</v>
      </c>
      <c r="I72" s="47">
        <f>H72/G72</f>
        <v>1.2</v>
      </c>
      <c r="J72" s="26" t="s">
        <v>393</v>
      </c>
      <c r="K72" s="41" t="s">
        <v>177</v>
      </c>
      <c r="L72" s="41" t="s">
        <v>178</v>
      </c>
      <c r="M72" s="41" t="s">
        <v>17</v>
      </c>
      <c r="N72" s="37">
        <v>15948501314</v>
      </c>
      <c r="O72" s="13">
        <f t="shared" si="10"/>
        <v>40</v>
      </c>
      <c r="P72" s="13">
        <f>P65</f>
        <v>50</v>
      </c>
      <c r="Q72" s="20">
        <f t="shared" si="11"/>
        <v>1.25</v>
      </c>
      <c r="R72" s="13" t="s">
        <v>393</v>
      </c>
      <c r="S72" s="42"/>
      <c r="T72" s="42"/>
    </row>
    <row r="73" hidden="1" spans="1:20">
      <c r="A73" s="24"/>
      <c r="B73" s="24"/>
      <c r="C73" s="24"/>
      <c r="D73" s="41"/>
      <c r="E73" s="41"/>
      <c r="F73" s="41"/>
      <c r="G73" s="31"/>
      <c r="H73" s="31"/>
      <c r="I73" s="50"/>
      <c r="J73" s="31"/>
      <c r="K73" s="41" t="s">
        <v>193</v>
      </c>
      <c r="L73" s="41" t="s">
        <v>194</v>
      </c>
      <c r="M73" s="41" t="s">
        <v>17</v>
      </c>
      <c r="N73" s="37">
        <v>13294463730</v>
      </c>
      <c r="O73" s="13">
        <f t="shared" si="10"/>
        <v>40</v>
      </c>
      <c r="P73" s="13">
        <v>41</v>
      </c>
      <c r="Q73" s="20">
        <f t="shared" si="11"/>
        <v>1.025</v>
      </c>
      <c r="R73" s="13" t="s">
        <v>393</v>
      </c>
      <c r="S73" s="42"/>
      <c r="T73" s="42"/>
    </row>
    <row r="74" hidden="1" spans="1:20">
      <c r="A74" s="24"/>
      <c r="B74" s="24"/>
      <c r="C74" s="24"/>
      <c r="D74" s="41"/>
      <c r="E74" s="41"/>
      <c r="F74" s="41"/>
      <c r="G74" s="31"/>
      <c r="H74" s="31"/>
      <c r="I74" s="50"/>
      <c r="J74" s="31"/>
      <c r="K74" s="41" t="s">
        <v>195</v>
      </c>
      <c r="L74" s="37" t="s">
        <v>196</v>
      </c>
      <c r="M74" s="37" t="s">
        <v>17</v>
      </c>
      <c r="N74" s="37">
        <v>15948502899</v>
      </c>
      <c r="O74" s="13">
        <f t="shared" si="10"/>
        <v>40</v>
      </c>
      <c r="P74" s="13">
        <v>53</v>
      </c>
      <c r="Q74" s="20">
        <f t="shared" si="11"/>
        <v>1.325</v>
      </c>
      <c r="R74" s="13" t="s">
        <v>393</v>
      </c>
      <c r="S74" s="42"/>
      <c r="T74" s="42"/>
    </row>
    <row r="75" hidden="1" spans="1:20">
      <c r="A75" s="24"/>
      <c r="B75" s="24"/>
      <c r="C75" s="24"/>
      <c r="D75" s="41"/>
      <c r="E75" s="41"/>
      <c r="F75" s="41"/>
      <c r="G75" s="33"/>
      <c r="H75" s="33"/>
      <c r="I75" s="51"/>
      <c r="J75" s="33"/>
      <c r="K75" s="41" t="s">
        <v>197</v>
      </c>
      <c r="L75" s="41" t="s">
        <v>198</v>
      </c>
      <c r="M75" s="41" t="s">
        <v>17</v>
      </c>
      <c r="N75" s="37">
        <v>18743257388</v>
      </c>
      <c r="O75" s="13">
        <f t="shared" si="10"/>
        <v>40</v>
      </c>
      <c r="P75" s="13">
        <v>51</v>
      </c>
      <c r="Q75" s="20">
        <f t="shared" si="11"/>
        <v>1.275</v>
      </c>
      <c r="R75" s="13" t="s">
        <v>393</v>
      </c>
      <c r="S75" s="42"/>
      <c r="T75" s="42"/>
    </row>
    <row r="76" hidden="1" spans="1:20">
      <c r="A76" s="23">
        <v>18</v>
      </c>
      <c r="B76" s="24" t="s">
        <v>199</v>
      </c>
      <c r="C76" s="24" t="s">
        <v>173</v>
      </c>
      <c r="D76" s="41" t="s">
        <v>426</v>
      </c>
      <c r="E76" s="41" t="s">
        <v>101</v>
      </c>
      <c r="F76" s="41">
        <v>18504421800</v>
      </c>
      <c r="G76" s="26">
        <f>10*1</f>
        <v>10</v>
      </c>
      <c r="H76" s="26">
        <v>35</v>
      </c>
      <c r="I76" s="47">
        <f>H76/G76</f>
        <v>3.5</v>
      </c>
      <c r="J76" s="26" t="s">
        <v>393</v>
      </c>
      <c r="K76" s="41" t="s">
        <v>201</v>
      </c>
      <c r="L76" s="41" t="s">
        <v>202</v>
      </c>
      <c r="M76" s="41" t="s">
        <v>17</v>
      </c>
      <c r="N76" s="37">
        <v>15844251066</v>
      </c>
      <c r="O76" s="13">
        <f t="shared" si="10"/>
        <v>40</v>
      </c>
      <c r="P76" s="13">
        <v>47</v>
      </c>
      <c r="Q76" s="20">
        <f t="shared" si="11"/>
        <v>1.175</v>
      </c>
      <c r="R76" s="13" t="s">
        <v>393</v>
      </c>
      <c r="S76" s="42"/>
      <c r="T76" s="42"/>
    </row>
    <row r="77" hidden="1" spans="1:20">
      <c r="A77" s="24"/>
      <c r="B77" s="24"/>
      <c r="C77" s="24"/>
      <c r="D77" s="41"/>
      <c r="E77" s="41"/>
      <c r="F77" s="41"/>
      <c r="G77" s="31"/>
      <c r="H77" s="31"/>
      <c r="I77" s="50"/>
      <c r="J77" s="31"/>
      <c r="K77" s="41" t="s">
        <v>203</v>
      </c>
      <c r="L77" s="41" t="s">
        <v>204</v>
      </c>
      <c r="M77" s="41" t="s">
        <v>17</v>
      </c>
      <c r="N77" s="37">
        <v>13943218918</v>
      </c>
      <c r="O77" s="13">
        <f t="shared" si="10"/>
        <v>40</v>
      </c>
      <c r="P77" s="13">
        <v>52</v>
      </c>
      <c r="Q77" s="20">
        <f t="shared" si="11"/>
        <v>1.3</v>
      </c>
      <c r="R77" s="13" t="s">
        <v>393</v>
      </c>
      <c r="S77" s="42"/>
      <c r="T77" s="42"/>
    </row>
    <row r="78" hidden="1" spans="1:20">
      <c r="A78" s="24"/>
      <c r="B78" s="24"/>
      <c r="C78" s="24"/>
      <c r="D78" s="41"/>
      <c r="E78" s="41"/>
      <c r="F78" s="41"/>
      <c r="G78" s="31"/>
      <c r="H78" s="31"/>
      <c r="I78" s="50"/>
      <c r="J78" s="31"/>
      <c r="K78" s="41" t="s">
        <v>205</v>
      </c>
      <c r="L78" s="37" t="s">
        <v>206</v>
      </c>
      <c r="M78" s="37" t="s">
        <v>17</v>
      </c>
      <c r="N78" s="37">
        <v>13634329521</v>
      </c>
      <c r="O78" s="13">
        <f t="shared" si="10"/>
        <v>40</v>
      </c>
      <c r="P78" s="13">
        <v>55</v>
      </c>
      <c r="Q78" s="20">
        <f t="shared" si="11"/>
        <v>1.375</v>
      </c>
      <c r="R78" s="13" t="s">
        <v>393</v>
      </c>
      <c r="S78" s="42"/>
      <c r="T78" s="42"/>
    </row>
    <row r="79" hidden="1" spans="1:20">
      <c r="A79" s="24"/>
      <c r="B79" s="24"/>
      <c r="C79" s="24"/>
      <c r="D79" s="41"/>
      <c r="E79" s="41"/>
      <c r="F79" s="41"/>
      <c r="G79" s="31"/>
      <c r="H79" s="31"/>
      <c r="I79" s="50"/>
      <c r="J79" s="31"/>
      <c r="K79" s="41" t="s">
        <v>207</v>
      </c>
      <c r="L79" s="41" t="s">
        <v>208</v>
      </c>
      <c r="M79" s="41" t="s">
        <v>17</v>
      </c>
      <c r="N79" s="37">
        <v>13278210999</v>
      </c>
      <c r="O79" s="13">
        <f t="shared" si="10"/>
        <v>40</v>
      </c>
      <c r="P79" s="13">
        <v>49</v>
      </c>
      <c r="Q79" s="20">
        <f t="shared" si="11"/>
        <v>1.225</v>
      </c>
      <c r="R79" s="13" t="s">
        <v>393</v>
      </c>
      <c r="S79" s="42"/>
      <c r="T79" s="42"/>
    </row>
    <row r="80" hidden="1" spans="1:20">
      <c r="A80" s="24"/>
      <c r="B80" s="24"/>
      <c r="C80" s="24"/>
      <c r="D80" s="41"/>
      <c r="E80" s="41"/>
      <c r="F80" s="41"/>
      <c r="G80" s="31"/>
      <c r="H80" s="31"/>
      <c r="I80" s="50"/>
      <c r="J80" s="31"/>
      <c r="K80" s="41" t="s">
        <v>209</v>
      </c>
      <c r="L80" s="41" t="s">
        <v>210</v>
      </c>
      <c r="M80" s="41" t="s">
        <v>17</v>
      </c>
      <c r="N80" s="37">
        <v>18243252899</v>
      </c>
      <c r="O80" s="13">
        <f t="shared" si="10"/>
        <v>40</v>
      </c>
      <c r="P80" s="13">
        <v>57</v>
      </c>
      <c r="Q80" s="20">
        <f t="shared" si="11"/>
        <v>1.425</v>
      </c>
      <c r="R80" s="13" t="s">
        <v>393</v>
      </c>
      <c r="S80" s="42"/>
      <c r="T80" s="42"/>
    </row>
    <row r="81" hidden="1" spans="1:20">
      <c r="A81" s="24"/>
      <c r="B81" s="24"/>
      <c r="C81" s="24"/>
      <c r="D81" s="41"/>
      <c r="E81" s="41"/>
      <c r="F81" s="41"/>
      <c r="G81" s="31"/>
      <c r="H81" s="31"/>
      <c r="I81" s="50"/>
      <c r="J81" s="31"/>
      <c r="K81" s="41" t="s">
        <v>211</v>
      </c>
      <c r="L81" s="41" t="s">
        <v>212</v>
      </c>
      <c r="M81" s="41" t="s">
        <v>17</v>
      </c>
      <c r="N81" s="37">
        <v>19904447635</v>
      </c>
      <c r="O81" s="13">
        <f t="shared" si="10"/>
        <v>40</v>
      </c>
      <c r="P81" s="13">
        <v>61</v>
      </c>
      <c r="Q81" s="20">
        <f t="shared" si="11"/>
        <v>1.525</v>
      </c>
      <c r="R81" s="13" t="s">
        <v>393</v>
      </c>
      <c r="S81" s="42"/>
      <c r="T81" s="42"/>
    </row>
    <row r="82" hidden="1" spans="1:20">
      <c r="A82" s="24"/>
      <c r="B82" s="24"/>
      <c r="C82" s="24"/>
      <c r="D82" s="41"/>
      <c r="E82" s="41"/>
      <c r="F82" s="41"/>
      <c r="G82" s="31"/>
      <c r="H82" s="31"/>
      <c r="I82" s="50"/>
      <c r="J82" s="31"/>
      <c r="K82" s="41" t="s">
        <v>213</v>
      </c>
      <c r="L82" s="41" t="s">
        <v>427</v>
      </c>
      <c r="M82" s="41" t="s">
        <v>17</v>
      </c>
      <c r="N82" s="37">
        <v>13274460777</v>
      </c>
      <c r="O82" s="13">
        <f t="shared" si="10"/>
        <v>40</v>
      </c>
      <c r="P82" s="13">
        <v>53</v>
      </c>
      <c r="Q82" s="20">
        <f t="shared" si="11"/>
        <v>1.325</v>
      </c>
      <c r="R82" s="13" t="s">
        <v>393</v>
      </c>
      <c r="S82" s="42"/>
      <c r="T82" s="42"/>
    </row>
    <row r="83" hidden="1" spans="1:20">
      <c r="A83" s="24"/>
      <c r="B83" s="24"/>
      <c r="C83" s="24"/>
      <c r="D83" s="41"/>
      <c r="E83" s="41"/>
      <c r="F83" s="41"/>
      <c r="G83" s="33"/>
      <c r="H83" s="33"/>
      <c r="I83" s="51"/>
      <c r="J83" s="33"/>
      <c r="K83" s="41" t="s">
        <v>215</v>
      </c>
      <c r="L83" s="37" t="s">
        <v>216</v>
      </c>
      <c r="M83" s="37" t="s">
        <v>17</v>
      </c>
      <c r="N83" s="37">
        <v>15981111178</v>
      </c>
      <c r="O83" s="13">
        <f t="shared" si="10"/>
        <v>40</v>
      </c>
      <c r="P83" s="13">
        <v>57</v>
      </c>
      <c r="Q83" s="20">
        <f t="shared" si="11"/>
        <v>1.425</v>
      </c>
      <c r="R83" s="13" t="s">
        <v>393</v>
      </c>
      <c r="S83" s="42"/>
      <c r="T83" s="42"/>
    </row>
    <row r="84" hidden="1" spans="1:20">
      <c r="A84" s="23">
        <v>19</v>
      </c>
      <c r="B84" s="24" t="s">
        <v>217</v>
      </c>
      <c r="C84" s="24" t="s">
        <v>173</v>
      </c>
      <c r="D84" s="41" t="s">
        <v>428</v>
      </c>
      <c r="E84" s="41" t="s">
        <v>429</v>
      </c>
      <c r="F84" s="41">
        <v>13944258217</v>
      </c>
      <c r="G84" s="26">
        <f>10*1</f>
        <v>10</v>
      </c>
      <c r="H84" s="26">
        <v>9</v>
      </c>
      <c r="I84" s="47">
        <f>H84/G84</f>
        <v>0.9</v>
      </c>
      <c r="J84" s="26" t="s">
        <v>395</v>
      </c>
      <c r="K84" s="41" t="s">
        <v>219</v>
      </c>
      <c r="L84" s="41" t="s">
        <v>220</v>
      </c>
      <c r="M84" s="41" t="s">
        <v>17</v>
      </c>
      <c r="N84" s="37">
        <v>13844679615</v>
      </c>
      <c r="O84" s="13">
        <f t="shared" si="10"/>
        <v>40</v>
      </c>
      <c r="P84" s="13">
        <v>62</v>
      </c>
      <c r="Q84" s="20">
        <f t="shared" si="11"/>
        <v>1.55</v>
      </c>
      <c r="R84" s="13" t="s">
        <v>393</v>
      </c>
      <c r="S84" s="42"/>
      <c r="T84" s="42"/>
    </row>
    <row r="85" hidden="1" spans="1:20">
      <c r="A85" s="24"/>
      <c r="B85" s="24"/>
      <c r="C85" s="24"/>
      <c r="D85" s="41"/>
      <c r="E85" s="41"/>
      <c r="F85" s="41"/>
      <c r="G85" s="31"/>
      <c r="H85" s="31"/>
      <c r="I85" s="50"/>
      <c r="J85" s="31"/>
      <c r="K85" s="41" t="s">
        <v>193</v>
      </c>
      <c r="L85" s="41" t="s">
        <v>194</v>
      </c>
      <c r="M85" s="41" t="s">
        <v>17</v>
      </c>
      <c r="N85" s="37">
        <v>13294463730</v>
      </c>
      <c r="O85" s="13">
        <f t="shared" si="10"/>
        <v>40</v>
      </c>
      <c r="P85" s="13">
        <f>P73</f>
        <v>41</v>
      </c>
      <c r="Q85" s="20">
        <f t="shared" si="11"/>
        <v>1.025</v>
      </c>
      <c r="R85" s="13" t="s">
        <v>393</v>
      </c>
      <c r="S85" s="42"/>
      <c r="T85" s="42"/>
    </row>
    <row r="86" hidden="1" spans="1:20">
      <c r="A86" s="24"/>
      <c r="B86" s="24"/>
      <c r="C86" s="24"/>
      <c r="D86" s="41"/>
      <c r="E86" s="41"/>
      <c r="F86" s="41"/>
      <c r="G86" s="31"/>
      <c r="H86" s="31"/>
      <c r="I86" s="50"/>
      <c r="J86" s="31"/>
      <c r="K86" s="41" t="s">
        <v>211</v>
      </c>
      <c r="L86" s="41" t="s">
        <v>212</v>
      </c>
      <c r="M86" s="41" t="s">
        <v>17</v>
      </c>
      <c r="N86" s="37">
        <v>19904447635</v>
      </c>
      <c r="O86" s="13">
        <f t="shared" si="10"/>
        <v>40</v>
      </c>
      <c r="P86" s="13">
        <f>P81</f>
        <v>61</v>
      </c>
      <c r="Q86" s="20">
        <f t="shared" si="11"/>
        <v>1.525</v>
      </c>
      <c r="R86" s="13" t="s">
        <v>393</v>
      </c>
      <c r="S86" s="42"/>
      <c r="T86" s="42"/>
    </row>
    <row r="87" hidden="1" spans="1:20">
      <c r="A87" s="24"/>
      <c r="B87" s="24"/>
      <c r="C87" s="24"/>
      <c r="D87" s="41"/>
      <c r="E87" s="41"/>
      <c r="F87" s="41"/>
      <c r="G87" s="33"/>
      <c r="H87" s="33"/>
      <c r="I87" s="51"/>
      <c r="J87" s="33"/>
      <c r="K87" s="41" t="s">
        <v>213</v>
      </c>
      <c r="L87" s="41" t="s">
        <v>427</v>
      </c>
      <c r="M87" s="41" t="s">
        <v>17</v>
      </c>
      <c r="N87" s="37">
        <v>13274460777</v>
      </c>
      <c r="O87" s="13">
        <f t="shared" si="10"/>
        <v>40</v>
      </c>
      <c r="P87" s="13">
        <f>P82</f>
        <v>53</v>
      </c>
      <c r="Q87" s="20">
        <f t="shared" si="11"/>
        <v>1.325</v>
      </c>
      <c r="R87" s="13" t="s">
        <v>393</v>
      </c>
      <c r="S87" s="42"/>
      <c r="T87" s="42"/>
    </row>
    <row r="88" hidden="1" spans="1:20">
      <c r="A88" s="23">
        <v>20</v>
      </c>
      <c r="B88" s="24" t="s">
        <v>221</v>
      </c>
      <c r="C88" s="24" t="s">
        <v>173</v>
      </c>
      <c r="D88" s="41" t="s">
        <v>430</v>
      </c>
      <c r="E88" s="41" t="s">
        <v>13</v>
      </c>
      <c r="F88" s="41">
        <v>13894249718</v>
      </c>
      <c r="G88" s="26">
        <f t="shared" ref="G88:G93" si="12">10*1</f>
        <v>10</v>
      </c>
      <c r="H88" s="26">
        <v>36</v>
      </c>
      <c r="I88" s="47">
        <f t="shared" ref="I88:I93" si="13">H88/G88</f>
        <v>3.6</v>
      </c>
      <c r="J88" s="26" t="s">
        <v>393</v>
      </c>
      <c r="K88" s="41" t="s">
        <v>223</v>
      </c>
      <c r="L88" s="37" t="s">
        <v>224</v>
      </c>
      <c r="M88" s="37" t="s">
        <v>17</v>
      </c>
      <c r="N88" s="37">
        <v>15243220099</v>
      </c>
      <c r="O88" s="13">
        <f t="shared" si="10"/>
        <v>40</v>
      </c>
      <c r="P88" s="13">
        <v>48</v>
      </c>
      <c r="Q88" s="20">
        <f t="shared" si="11"/>
        <v>1.2</v>
      </c>
      <c r="R88" s="13" t="s">
        <v>393</v>
      </c>
      <c r="S88" s="42"/>
      <c r="T88" s="42"/>
    </row>
    <row r="89" hidden="1" spans="1:20">
      <c r="A89" s="24"/>
      <c r="B89" s="24"/>
      <c r="C89" s="24"/>
      <c r="D89" s="41"/>
      <c r="E89" s="41"/>
      <c r="F89" s="41"/>
      <c r="G89" s="31"/>
      <c r="H89" s="31"/>
      <c r="I89" s="50"/>
      <c r="J89" s="31"/>
      <c r="K89" s="41" t="s">
        <v>213</v>
      </c>
      <c r="L89" s="41" t="s">
        <v>427</v>
      </c>
      <c r="M89" s="41" t="s">
        <v>17</v>
      </c>
      <c r="N89" s="37">
        <v>13274460777</v>
      </c>
      <c r="O89" s="13">
        <f t="shared" si="10"/>
        <v>40</v>
      </c>
      <c r="P89" s="13">
        <f>P82</f>
        <v>53</v>
      </c>
      <c r="Q89" s="20">
        <f t="shared" si="11"/>
        <v>1.325</v>
      </c>
      <c r="R89" s="13" t="s">
        <v>393</v>
      </c>
      <c r="S89" s="42"/>
      <c r="T89" s="42"/>
    </row>
    <row r="90" hidden="1" spans="1:20">
      <c r="A90" s="24"/>
      <c r="B90" s="24"/>
      <c r="C90" s="24"/>
      <c r="D90" s="41"/>
      <c r="E90" s="41"/>
      <c r="F90" s="41"/>
      <c r="G90" s="33"/>
      <c r="H90" s="33"/>
      <c r="I90" s="51"/>
      <c r="J90" s="33"/>
      <c r="K90" s="41" t="s">
        <v>215</v>
      </c>
      <c r="L90" s="41" t="s">
        <v>216</v>
      </c>
      <c r="M90" s="41" t="s">
        <v>17</v>
      </c>
      <c r="N90" s="37">
        <v>15981111178</v>
      </c>
      <c r="O90" s="13">
        <f t="shared" si="10"/>
        <v>40</v>
      </c>
      <c r="P90" s="13">
        <f>P83</f>
        <v>57</v>
      </c>
      <c r="Q90" s="20">
        <f t="shared" si="11"/>
        <v>1.425</v>
      </c>
      <c r="R90" s="13" t="s">
        <v>393</v>
      </c>
      <c r="S90" s="42"/>
      <c r="T90" s="42"/>
    </row>
    <row r="91" hidden="1" spans="1:20">
      <c r="A91" s="23">
        <v>21</v>
      </c>
      <c r="B91" s="24" t="s">
        <v>225</v>
      </c>
      <c r="C91" s="24" t="s">
        <v>99</v>
      </c>
      <c r="D91" s="24" t="s">
        <v>431</v>
      </c>
      <c r="E91" s="24" t="s">
        <v>87</v>
      </c>
      <c r="F91" s="53">
        <v>13843231122</v>
      </c>
      <c r="G91" s="13">
        <f t="shared" si="12"/>
        <v>10</v>
      </c>
      <c r="H91" s="13">
        <v>31</v>
      </c>
      <c r="I91" s="20">
        <f t="shared" si="13"/>
        <v>3.1</v>
      </c>
      <c r="J91" s="13" t="s">
        <v>393</v>
      </c>
      <c r="K91" s="37" t="s">
        <v>135</v>
      </c>
      <c r="L91" s="37" t="s">
        <v>136</v>
      </c>
      <c r="M91" s="41" t="s">
        <v>17</v>
      </c>
      <c r="N91" s="37">
        <v>13944259877</v>
      </c>
      <c r="O91" s="13">
        <f t="shared" si="10"/>
        <v>40</v>
      </c>
      <c r="P91" s="13">
        <f>P48</f>
        <v>23</v>
      </c>
      <c r="Q91" s="20">
        <f t="shared" si="11"/>
        <v>0.575</v>
      </c>
      <c r="R91" s="13" t="s">
        <v>395</v>
      </c>
      <c r="S91" s="54"/>
      <c r="T91" s="54"/>
    </row>
    <row r="92" hidden="1" spans="1:20">
      <c r="A92" s="24"/>
      <c r="B92" s="24"/>
      <c r="C92" s="28" t="s">
        <v>32</v>
      </c>
      <c r="D92" s="41" t="s">
        <v>372</v>
      </c>
      <c r="E92" s="41" t="s">
        <v>78</v>
      </c>
      <c r="F92" s="41">
        <v>13624422525</v>
      </c>
      <c r="G92" s="13">
        <f t="shared" si="12"/>
        <v>10</v>
      </c>
      <c r="H92" s="13">
        <v>12</v>
      </c>
      <c r="I92" s="20">
        <f t="shared" si="13"/>
        <v>1.2</v>
      </c>
      <c r="J92" s="13" t="s">
        <v>393</v>
      </c>
      <c r="K92" s="41" t="s">
        <v>227</v>
      </c>
      <c r="L92" s="57" t="s">
        <v>228</v>
      </c>
      <c r="M92" s="41" t="s">
        <v>17</v>
      </c>
      <c r="N92" s="37">
        <v>18744259600</v>
      </c>
      <c r="O92" s="13">
        <f t="shared" si="10"/>
        <v>40</v>
      </c>
      <c r="P92" s="13">
        <v>50</v>
      </c>
      <c r="Q92" s="20">
        <f t="shared" si="11"/>
        <v>1.25</v>
      </c>
      <c r="R92" s="13" t="s">
        <v>393</v>
      </c>
      <c r="S92" s="42"/>
      <c r="T92" s="42"/>
    </row>
    <row r="93" spans="1:20">
      <c r="A93" s="23">
        <v>22</v>
      </c>
      <c r="B93" s="24" t="s">
        <v>229</v>
      </c>
      <c r="C93" s="28" t="s">
        <v>230</v>
      </c>
      <c r="D93" s="28" t="s">
        <v>432</v>
      </c>
      <c r="E93" s="28" t="s">
        <v>433</v>
      </c>
      <c r="F93" s="28" t="s">
        <v>434</v>
      </c>
      <c r="G93" s="26">
        <f t="shared" si="12"/>
        <v>10</v>
      </c>
      <c r="H93" s="26">
        <v>0</v>
      </c>
      <c r="I93" s="47">
        <f t="shared" si="13"/>
        <v>0</v>
      </c>
      <c r="J93" s="26" t="s">
        <v>395</v>
      </c>
      <c r="K93" s="41" t="s">
        <v>233</v>
      </c>
      <c r="L93" s="57" t="s">
        <v>234</v>
      </c>
      <c r="M93" s="41" t="s">
        <v>127</v>
      </c>
      <c r="N93" s="37">
        <v>13844253312</v>
      </c>
      <c r="O93" s="13">
        <f t="shared" si="10"/>
        <v>40</v>
      </c>
      <c r="P93" s="13">
        <v>26</v>
      </c>
      <c r="Q93" s="20">
        <f t="shared" si="11"/>
        <v>0.65</v>
      </c>
      <c r="R93" s="13" t="s">
        <v>395</v>
      </c>
      <c r="S93" s="29"/>
      <c r="T93" s="29"/>
    </row>
    <row r="94" spans="1:20">
      <c r="A94" s="24"/>
      <c r="B94" s="24"/>
      <c r="C94" s="28"/>
      <c r="D94" s="28"/>
      <c r="E94" s="28"/>
      <c r="F94" s="28"/>
      <c r="G94" s="31"/>
      <c r="H94" s="31"/>
      <c r="I94" s="50"/>
      <c r="J94" s="31"/>
      <c r="K94" s="28" t="s">
        <v>235</v>
      </c>
      <c r="L94" s="27" t="s">
        <v>236</v>
      </c>
      <c r="M94" s="41" t="s">
        <v>127</v>
      </c>
      <c r="N94" s="37">
        <v>15948510555</v>
      </c>
      <c r="O94" s="13">
        <f t="shared" si="10"/>
        <v>40</v>
      </c>
      <c r="P94" s="13">
        <v>71</v>
      </c>
      <c r="Q94" s="20">
        <f t="shared" si="11"/>
        <v>1.775</v>
      </c>
      <c r="R94" s="13" t="s">
        <v>393</v>
      </c>
      <c r="S94" s="29"/>
      <c r="T94" s="29"/>
    </row>
    <row r="95" spans="1:20">
      <c r="A95" s="24"/>
      <c r="B95" s="24"/>
      <c r="C95" s="28"/>
      <c r="D95" s="28"/>
      <c r="E95" s="28"/>
      <c r="F95" s="28"/>
      <c r="G95" s="33"/>
      <c r="H95" s="33"/>
      <c r="I95" s="51"/>
      <c r="J95" s="33"/>
      <c r="K95" s="28" t="s">
        <v>237</v>
      </c>
      <c r="L95" s="27" t="s">
        <v>238</v>
      </c>
      <c r="M95" s="41" t="s">
        <v>127</v>
      </c>
      <c r="N95" s="37">
        <v>13944259489</v>
      </c>
      <c r="O95" s="13">
        <f t="shared" si="10"/>
        <v>40</v>
      </c>
      <c r="P95" s="13">
        <v>50</v>
      </c>
      <c r="Q95" s="20">
        <f t="shared" si="11"/>
        <v>1.25</v>
      </c>
      <c r="R95" s="13" t="s">
        <v>393</v>
      </c>
      <c r="S95" s="29"/>
      <c r="T95" s="29"/>
    </row>
    <row r="96" hidden="1" spans="1:20">
      <c r="A96" s="24"/>
      <c r="B96" s="24"/>
      <c r="C96" s="24" t="s">
        <v>239</v>
      </c>
      <c r="D96" s="24" t="s">
        <v>435</v>
      </c>
      <c r="E96" s="24" t="s">
        <v>433</v>
      </c>
      <c r="F96" s="23">
        <v>13944681777</v>
      </c>
      <c r="G96" s="26">
        <f>10*1</f>
        <v>10</v>
      </c>
      <c r="H96" s="26">
        <v>12</v>
      </c>
      <c r="I96" s="47">
        <f>H96/G96</f>
        <v>1.2</v>
      </c>
      <c r="J96" s="26" t="s">
        <v>393</v>
      </c>
      <c r="K96" s="41" t="s">
        <v>241</v>
      </c>
      <c r="L96" s="41" t="s">
        <v>242</v>
      </c>
      <c r="M96" s="41" t="s">
        <v>17</v>
      </c>
      <c r="N96" s="41">
        <v>15943233722</v>
      </c>
      <c r="O96" s="13">
        <f t="shared" si="10"/>
        <v>40</v>
      </c>
      <c r="P96" s="13">
        <v>0</v>
      </c>
      <c r="Q96" s="20">
        <f t="shared" si="11"/>
        <v>0</v>
      </c>
      <c r="R96" s="13" t="s">
        <v>395</v>
      </c>
      <c r="S96" s="43"/>
      <c r="T96" s="43"/>
    </row>
    <row r="97" hidden="1" spans="1:20">
      <c r="A97" s="24"/>
      <c r="B97" s="24"/>
      <c r="C97" s="24"/>
      <c r="D97" s="24"/>
      <c r="E97" s="24"/>
      <c r="F97" s="24"/>
      <c r="G97" s="31"/>
      <c r="H97" s="31"/>
      <c r="I97" s="50"/>
      <c r="J97" s="31"/>
      <c r="K97" s="28" t="s">
        <v>243</v>
      </c>
      <c r="L97" s="62" t="s">
        <v>436</v>
      </c>
      <c r="M97" s="41" t="s">
        <v>17</v>
      </c>
      <c r="N97" s="41">
        <v>15948648799</v>
      </c>
      <c r="O97" s="13">
        <f t="shared" si="10"/>
        <v>40</v>
      </c>
      <c r="P97" s="13">
        <v>203</v>
      </c>
      <c r="Q97" s="20">
        <f t="shared" si="11"/>
        <v>5.075</v>
      </c>
      <c r="R97" s="13" t="s">
        <v>393</v>
      </c>
      <c r="S97" s="48"/>
      <c r="T97" s="48"/>
    </row>
    <row r="98" hidden="1" spans="1:20">
      <c r="A98" s="24"/>
      <c r="B98" s="24"/>
      <c r="C98" s="24"/>
      <c r="D98" s="24"/>
      <c r="E98" s="24"/>
      <c r="F98" s="24"/>
      <c r="G98" s="31"/>
      <c r="H98" s="31"/>
      <c r="I98" s="50"/>
      <c r="J98" s="31"/>
      <c r="K98" s="28" t="s">
        <v>245</v>
      </c>
      <c r="L98" s="62" t="s">
        <v>246</v>
      </c>
      <c r="M98" s="41" t="s">
        <v>17</v>
      </c>
      <c r="N98" s="41">
        <v>15981129188</v>
      </c>
      <c r="O98" s="13">
        <f t="shared" si="10"/>
        <v>40</v>
      </c>
      <c r="P98" s="13">
        <v>0</v>
      </c>
      <c r="Q98" s="20">
        <f t="shared" si="11"/>
        <v>0</v>
      </c>
      <c r="R98" s="13" t="s">
        <v>393</v>
      </c>
      <c r="S98" s="48"/>
      <c r="T98" s="48"/>
    </row>
    <row r="99" hidden="1" spans="1:20">
      <c r="A99" s="24"/>
      <c r="B99" s="24"/>
      <c r="C99" s="24"/>
      <c r="D99" s="24"/>
      <c r="E99" s="24"/>
      <c r="F99" s="24"/>
      <c r="G99" s="31"/>
      <c r="H99" s="31"/>
      <c r="I99" s="50"/>
      <c r="J99" s="31"/>
      <c r="K99" s="28" t="s">
        <v>247</v>
      </c>
      <c r="L99" s="62" t="s">
        <v>248</v>
      </c>
      <c r="M99" s="41" t="s">
        <v>17</v>
      </c>
      <c r="N99" s="41">
        <v>13604464905</v>
      </c>
      <c r="O99" s="13">
        <f t="shared" si="10"/>
        <v>40</v>
      </c>
      <c r="P99" s="13">
        <v>36</v>
      </c>
      <c r="Q99" s="20">
        <f t="shared" si="11"/>
        <v>0.9</v>
      </c>
      <c r="R99" s="13" t="s">
        <v>395</v>
      </c>
      <c r="S99" s="48"/>
      <c r="T99" s="48"/>
    </row>
    <row r="100" hidden="1" spans="1:20">
      <c r="A100" s="24"/>
      <c r="B100" s="24"/>
      <c r="C100" s="24"/>
      <c r="D100" s="24"/>
      <c r="E100" s="24"/>
      <c r="F100" s="24"/>
      <c r="G100" s="33"/>
      <c r="H100" s="33"/>
      <c r="I100" s="51"/>
      <c r="J100" s="33"/>
      <c r="K100" s="28" t="s">
        <v>249</v>
      </c>
      <c r="L100" s="62" t="s">
        <v>250</v>
      </c>
      <c r="M100" s="41" t="s">
        <v>17</v>
      </c>
      <c r="N100" s="41">
        <v>13644425839</v>
      </c>
      <c r="O100" s="13">
        <f t="shared" si="10"/>
        <v>40</v>
      </c>
      <c r="P100" s="13">
        <v>28</v>
      </c>
      <c r="Q100" s="20">
        <f t="shared" si="11"/>
        <v>0.7</v>
      </c>
      <c r="R100" s="13" t="s">
        <v>395</v>
      </c>
      <c r="S100" s="48"/>
      <c r="T100" s="48"/>
    </row>
    <row r="101" hidden="1" spans="1:20">
      <c r="A101" s="24"/>
      <c r="B101" s="24"/>
      <c r="C101" s="24" t="s">
        <v>251</v>
      </c>
      <c r="D101" s="24" t="s">
        <v>437</v>
      </c>
      <c r="E101" s="24" t="s">
        <v>101</v>
      </c>
      <c r="F101" s="23">
        <v>13844678088</v>
      </c>
      <c r="G101" s="26">
        <f t="shared" ref="G101:G106" si="14">10*1</f>
        <v>10</v>
      </c>
      <c r="H101" s="26">
        <v>16</v>
      </c>
      <c r="I101" s="47">
        <f t="shared" ref="I101:I106" si="15">H101/G101</f>
        <v>1.6</v>
      </c>
      <c r="J101" s="26" t="s">
        <v>393</v>
      </c>
      <c r="K101" s="41" t="s">
        <v>253</v>
      </c>
      <c r="L101" s="41" t="s">
        <v>254</v>
      </c>
      <c r="M101" s="41" t="s">
        <v>17</v>
      </c>
      <c r="N101" s="41">
        <v>13159574283</v>
      </c>
      <c r="O101" s="13">
        <f t="shared" si="10"/>
        <v>40</v>
      </c>
      <c r="P101" s="13">
        <v>46</v>
      </c>
      <c r="Q101" s="20">
        <f t="shared" si="11"/>
        <v>1.15</v>
      </c>
      <c r="R101" s="13" t="s">
        <v>393</v>
      </c>
      <c r="S101" s="43"/>
      <c r="T101" s="43"/>
    </row>
    <row r="102" hidden="1" spans="1:20">
      <c r="A102" s="24"/>
      <c r="B102" s="24"/>
      <c r="C102" s="24"/>
      <c r="D102" s="24"/>
      <c r="E102" s="24"/>
      <c r="F102" s="24"/>
      <c r="G102" s="31"/>
      <c r="H102" s="31"/>
      <c r="I102" s="50"/>
      <c r="J102" s="31"/>
      <c r="K102" s="41" t="s">
        <v>249</v>
      </c>
      <c r="L102" s="41" t="s">
        <v>255</v>
      </c>
      <c r="M102" s="41" t="s">
        <v>17</v>
      </c>
      <c r="N102" s="41">
        <v>15981127679</v>
      </c>
      <c r="O102" s="13">
        <f t="shared" si="10"/>
        <v>40</v>
      </c>
      <c r="P102" s="13">
        <v>40</v>
      </c>
      <c r="Q102" s="20">
        <f t="shared" si="11"/>
        <v>1</v>
      </c>
      <c r="R102" s="13" t="s">
        <v>393</v>
      </c>
      <c r="S102" s="48"/>
      <c r="T102" s="48"/>
    </row>
    <row r="103" hidden="1" spans="1:20">
      <c r="A103" s="24"/>
      <c r="B103" s="24"/>
      <c r="C103" s="24"/>
      <c r="D103" s="24"/>
      <c r="E103" s="24"/>
      <c r="F103" s="24"/>
      <c r="G103" s="31"/>
      <c r="H103" s="31"/>
      <c r="I103" s="50"/>
      <c r="J103" s="31"/>
      <c r="K103" s="41" t="s">
        <v>256</v>
      </c>
      <c r="L103" s="41" t="s">
        <v>257</v>
      </c>
      <c r="M103" s="41" t="s">
        <v>17</v>
      </c>
      <c r="N103" s="41">
        <v>13578521376</v>
      </c>
      <c r="O103" s="13">
        <f t="shared" si="10"/>
        <v>40</v>
      </c>
      <c r="P103" s="13">
        <v>40</v>
      </c>
      <c r="Q103" s="20">
        <f t="shared" si="11"/>
        <v>1</v>
      </c>
      <c r="R103" s="13" t="s">
        <v>393</v>
      </c>
      <c r="S103" s="48"/>
      <c r="T103" s="48"/>
    </row>
    <row r="104" hidden="1" spans="1:20">
      <c r="A104" s="24"/>
      <c r="B104" s="24"/>
      <c r="C104" s="24"/>
      <c r="D104" s="24"/>
      <c r="E104" s="24"/>
      <c r="F104" s="24"/>
      <c r="G104" s="33"/>
      <c r="H104" s="33"/>
      <c r="I104" s="51"/>
      <c r="J104" s="33"/>
      <c r="K104" s="41" t="s">
        <v>258</v>
      </c>
      <c r="L104" s="41" t="s">
        <v>259</v>
      </c>
      <c r="M104" s="41" t="s">
        <v>17</v>
      </c>
      <c r="N104" s="41">
        <v>13804441522</v>
      </c>
      <c r="O104" s="13">
        <f t="shared" si="10"/>
        <v>40</v>
      </c>
      <c r="P104" s="13">
        <v>47</v>
      </c>
      <c r="Q104" s="20">
        <f t="shared" si="11"/>
        <v>1.175</v>
      </c>
      <c r="R104" s="13" t="s">
        <v>393</v>
      </c>
      <c r="S104" s="48"/>
      <c r="T104" s="48"/>
    </row>
    <row r="105" spans="1:20">
      <c r="A105" s="23">
        <v>23</v>
      </c>
      <c r="B105" s="24" t="s">
        <v>260</v>
      </c>
      <c r="C105" s="41" t="s">
        <v>230</v>
      </c>
      <c r="D105" s="41" t="s">
        <v>438</v>
      </c>
      <c r="E105" s="41" t="s">
        <v>439</v>
      </c>
      <c r="F105" s="41">
        <v>18843276668</v>
      </c>
      <c r="G105" s="13">
        <f t="shared" si="14"/>
        <v>10</v>
      </c>
      <c r="H105" s="13">
        <v>18</v>
      </c>
      <c r="I105" s="20">
        <f t="shared" si="15"/>
        <v>1.8</v>
      </c>
      <c r="J105" s="13" t="s">
        <v>393</v>
      </c>
      <c r="K105" s="41" t="s">
        <v>233</v>
      </c>
      <c r="L105" s="57" t="s">
        <v>234</v>
      </c>
      <c r="M105" s="41" t="s">
        <v>127</v>
      </c>
      <c r="N105" s="37">
        <v>13844253312</v>
      </c>
      <c r="O105" s="13">
        <f t="shared" si="10"/>
        <v>40</v>
      </c>
      <c r="P105" s="13">
        <f>P93</f>
        <v>26</v>
      </c>
      <c r="Q105" s="20">
        <f t="shared" si="11"/>
        <v>0.65</v>
      </c>
      <c r="R105" s="13" t="s">
        <v>395</v>
      </c>
      <c r="S105" s="42"/>
      <c r="T105" s="42"/>
    </row>
    <row r="106" spans="1:20">
      <c r="A106" s="23">
        <v>24</v>
      </c>
      <c r="B106" s="24" t="s">
        <v>263</v>
      </c>
      <c r="C106" s="41" t="s">
        <v>230</v>
      </c>
      <c r="D106" s="41" t="s">
        <v>264</v>
      </c>
      <c r="E106" s="41" t="s">
        <v>269</v>
      </c>
      <c r="F106" s="41">
        <v>13894705222</v>
      </c>
      <c r="G106" s="26">
        <f t="shared" si="14"/>
        <v>10</v>
      </c>
      <c r="H106" s="26">
        <v>7</v>
      </c>
      <c r="I106" s="47">
        <f t="shared" si="15"/>
        <v>0.7</v>
      </c>
      <c r="J106" s="26" t="s">
        <v>395</v>
      </c>
      <c r="K106" s="41" t="s">
        <v>265</v>
      </c>
      <c r="L106" s="57" t="s">
        <v>266</v>
      </c>
      <c r="M106" s="41" t="s">
        <v>127</v>
      </c>
      <c r="N106" s="37">
        <v>15567366600</v>
      </c>
      <c r="O106" s="13">
        <f t="shared" si="10"/>
        <v>40</v>
      </c>
      <c r="P106" s="13">
        <v>11</v>
      </c>
      <c r="Q106" s="20">
        <f t="shared" si="11"/>
        <v>0.275</v>
      </c>
      <c r="R106" s="13" t="s">
        <v>395</v>
      </c>
      <c r="S106" s="42"/>
      <c r="T106" s="42"/>
    </row>
    <row r="107" spans="1:20">
      <c r="A107" s="24"/>
      <c r="B107" s="24"/>
      <c r="C107" s="41"/>
      <c r="D107" s="41"/>
      <c r="E107" s="41"/>
      <c r="F107" s="41"/>
      <c r="G107" s="33"/>
      <c r="H107" s="33"/>
      <c r="I107" s="51"/>
      <c r="J107" s="33"/>
      <c r="K107" s="41" t="s">
        <v>233</v>
      </c>
      <c r="L107" s="57" t="s">
        <v>234</v>
      </c>
      <c r="M107" s="41" t="s">
        <v>127</v>
      </c>
      <c r="N107" s="37">
        <v>13844253312</v>
      </c>
      <c r="O107" s="13">
        <f t="shared" si="10"/>
        <v>40</v>
      </c>
      <c r="P107" s="13">
        <f>P93</f>
        <v>26</v>
      </c>
      <c r="Q107" s="20">
        <f t="shared" si="11"/>
        <v>0.65</v>
      </c>
      <c r="R107" s="13" t="s">
        <v>395</v>
      </c>
      <c r="S107" s="42"/>
      <c r="T107" s="42"/>
    </row>
    <row r="108" spans="1:20">
      <c r="A108" s="23">
        <v>25</v>
      </c>
      <c r="B108" s="24" t="s">
        <v>267</v>
      </c>
      <c r="C108" s="41" t="s">
        <v>230</v>
      </c>
      <c r="D108" s="41" t="s">
        <v>440</v>
      </c>
      <c r="E108" s="41" t="s">
        <v>441</v>
      </c>
      <c r="F108" s="41">
        <v>13596340003</v>
      </c>
      <c r="G108" s="26">
        <f>10*1</f>
        <v>10</v>
      </c>
      <c r="H108" s="26">
        <v>29</v>
      </c>
      <c r="I108" s="47">
        <f>H108/G108</f>
        <v>2.9</v>
      </c>
      <c r="J108" s="26" t="s">
        <v>393</v>
      </c>
      <c r="K108" s="41" t="s">
        <v>270</v>
      </c>
      <c r="L108" s="57" t="s">
        <v>442</v>
      </c>
      <c r="M108" s="41" t="s">
        <v>127</v>
      </c>
      <c r="N108" s="37">
        <v>13843231096</v>
      </c>
      <c r="O108" s="13">
        <f t="shared" si="10"/>
        <v>40</v>
      </c>
      <c r="P108" s="13">
        <v>54</v>
      </c>
      <c r="Q108" s="20">
        <f t="shared" si="11"/>
        <v>1.35</v>
      </c>
      <c r="R108" s="13" t="s">
        <v>393</v>
      </c>
      <c r="S108" s="42"/>
      <c r="T108" s="42"/>
    </row>
    <row r="109" spans="1:20">
      <c r="A109" s="24"/>
      <c r="B109" s="24"/>
      <c r="C109" s="41"/>
      <c r="D109" s="41"/>
      <c r="E109" s="41"/>
      <c r="F109" s="41"/>
      <c r="G109" s="31"/>
      <c r="H109" s="31"/>
      <c r="I109" s="50"/>
      <c r="J109" s="31"/>
      <c r="K109" s="41" t="s">
        <v>272</v>
      </c>
      <c r="L109" s="57" t="s">
        <v>443</v>
      </c>
      <c r="M109" s="41" t="s">
        <v>127</v>
      </c>
      <c r="N109" s="37">
        <v>13159709111</v>
      </c>
      <c r="O109" s="13">
        <f t="shared" si="10"/>
        <v>40</v>
      </c>
      <c r="P109" s="13">
        <v>63</v>
      </c>
      <c r="Q109" s="20">
        <f t="shared" si="11"/>
        <v>1.575</v>
      </c>
      <c r="R109" s="13" t="s">
        <v>393</v>
      </c>
      <c r="S109" s="42"/>
      <c r="T109" s="42"/>
    </row>
    <row r="110" spans="1:20">
      <c r="A110" s="24"/>
      <c r="B110" s="24"/>
      <c r="C110" s="41"/>
      <c r="D110" s="41"/>
      <c r="E110" s="41"/>
      <c r="F110" s="41"/>
      <c r="G110" s="33"/>
      <c r="H110" s="33"/>
      <c r="I110" s="51"/>
      <c r="J110" s="33"/>
      <c r="K110" s="41" t="s">
        <v>235</v>
      </c>
      <c r="L110" s="27" t="s">
        <v>236</v>
      </c>
      <c r="M110" s="41" t="s">
        <v>127</v>
      </c>
      <c r="N110" s="37">
        <v>15948510555</v>
      </c>
      <c r="O110" s="13">
        <f t="shared" si="10"/>
        <v>40</v>
      </c>
      <c r="P110" s="13">
        <f>P94</f>
        <v>71</v>
      </c>
      <c r="Q110" s="20">
        <f t="shared" si="11"/>
        <v>1.775</v>
      </c>
      <c r="R110" s="13" t="s">
        <v>393</v>
      </c>
      <c r="S110" s="42"/>
      <c r="T110" s="42"/>
    </row>
    <row r="111" spans="1:20">
      <c r="A111" s="23">
        <v>26</v>
      </c>
      <c r="B111" s="24" t="s">
        <v>274</v>
      </c>
      <c r="C111" s="41" t="s">
        <v>230</v>
      </c>
      <c r="D111" s="41" t="s">
        <v>444</v>
      </c>
      <c r="E111" s="41" t="s">
        <v>269</v>
      </c>
      <c r="F111" s="41">
        <v>13294468899</v>
      </c>
      <c r="G111" s="26">
        <f t="shared" ref="G111:G118" si="16">10*1</f>
        <v>10</v>
      </c>
      <c r="H111" s="26">
        <v>14</v>
      </c>
      <c r="I111" s="47">
        <f t="shared" ref="I111:I118" si="17">H111/G111</f>
        <v>1.4</v>
      </c>
      <c r="J111" s="26" t="s">
        <v>393</v>
      </c>
      <c r="K111" s="41" t="s">
        <v>276</v>
      </c>
      <c r="L111" s="57" t="s">
        <v>277</v>
      </c>
      <c r="M111" s="41" t="s">
        <v>127</v>
      </c>
      <c r="N111" s="37">
        <v>13844250276</v>
      </c>
      <c r="O111" s="13">
        <f t="shared" si="10"/>
        <v>40</v>
      </c>
      <c r="P111" s="13">
        <v>36</v>
      </c>
      <c r="Q111" s="20">
        <f t="shared" si="11"/>
        <v>0.9</v>
      </c>
      <c r="R111" s="13" t="s">
        <v>395</v>
      </c>
      <c r="S111" s="42"/>
      <c r="T111" s="42"/>
    </row>
    <row r="112" spans="1:20">
      <c r="A112" s="24"/>
      <c r="B112" s="24"/>
      <c r="C112" s="41"/>
      <c r="D112" s="41"/>
      <c r="E112" s="41"/>
      <c r="F112" s="41"/>
      <c r="G112" s="31"/>
      <c r="H112" s="31"/>
      <c r="I112" s="50"/>
      <c r="J112" s="31"/>
      <c r="K112" s="41" t="s">
        <v>278</v>
      </c>
      <c r="L112" s="57" t="s">
        <v>208</v>
      </c>
      <c r="M112" s="41" t="s">
        <v>127</v>
      </c>
      <c r="N112" s="37">
        <v>18243233293</v>
      </c>
      <c r="O112" s="13">
        <f t="shared" si="10"/>
        <v>40</v>
      </c>
      <c r="P112" s="13">
        <v>18</v>
      </c>
      <c r="Q112" s="20">
        <f t="shared" si="11"/>
        <v>0.45</v>
      </c>
      <c r="R112" s="13" t="s">
        <v>395</v>
      </c>
      <c r="S112" s="42"/>
      <c r="T112" s="42"/>
    </row>
    <row r="113" spans="1:20">
      <c r="A113" s="24"/>
      <c r="B113" s="24"/>
      <c r="C113" s="41"/>
      <c r="D113" s="41"/>
      <c r="E113" s="41"/>
      <c r="F113" s="41"/>
      <c r="G113" s="33"/>
      <c r="H113" s="33"/>
      <c r="I113" s="51"/>
      <c r="J113" s="33"/>
      <c r="K113" s="41" t="s">
        <v>237</v>
      </c>
      <c r="L113" s="27" t="s">
        <v>238</v>
      </c>
      <c r="M113" s="41" t="s">
        <v>127</v>
      </c>
      <c r="N113" s="37">
        <v>13944259489</v>
      </c>
      <c r="O113" s="13">
        <f t="shared" si="10"/>
        <v>40</v>
      </c>
      <c r="P113" s="13">
        <f>P95</f>
        <v>50</v>
      </c>
      <c r="Q113" s="20">
        <f t="shared" si="11"/>
        <v>1.25</v>
      </c>
      <c r="R113" s="13" t="s">
        <v>393</v>
      </c>
      <c r="S113" s="42"/>
      <c r="T113" s="42"/>
    </row>
    <row r="114" hidden="1" spans="1:20">
      <c r="A114" s="23">
        <v>27</v>
      </c>
      <c r="B114" s="24" t="s">
        <v>280</v>
      </c>
      <c r="C114" s="24" t="s">
        <v>239</v>
      </c>
      <c r="D114" s="24" t="s">
        <v>445</v>
      </c>
      <c r="E114" s="24" t="s">
        <v>269</v>
      </c>
      <c r="F114" s="23">
        <v>13009170077</v>
      </c>
      <c r="G114" s="26">
        <f t="shared" si="16"/>
        <v>10</v>
      </c>
      <c r="H114" s="26">
        <v>10</v>
      </c>
      <c r="I114" s="47">
        <f t="shared" si="17"/>
        <v>1</v>
      </c>
      <c r="J114" s="26" t="s">
        <v>393</v>
      </c>
      <c r="K114" s="28" t="s">
        <v>282</v>
      </c>
      <c r="L114" s="28" t="s">
        <v>446</v>
      </c>
      <c r="M114" s="41" t="s">
        <v>17</v>
      </c>
      <c r="N114" s="41">
        <v>15948403644</v>
      </c>
      <c r="O114" s="13">
        <f t="shared" si="10"/>
        <v>40</v>
      </c>
      <c r="P114" s="13">
        <v>0</v>
      </c>
      <c r="Q114" s="20">
        <f t="shared" si="11"/>
        <v>0</v>
      </c>
      <c r="R114" s="13" t="s">
        <v>395</v>
      </c>
      <c r="S114" s="43"/>
      <c r="T114" s="43"/>
    </row>
    <row r="115" hidden="1" spans="1:20">
      <c r="A115" s="24"/>
      <c r="B115" s="24"/>
      <c r="C115" s="24"/>
      <c r="D115" s="24"/>
      <c r="E115" s="24"/>
      <c r="F115" s="24"/>
      <c r="G115" s="33"/>
      <c r="H115" s="33"/>
      <c r="I115" s="51"/>
      <c r="J115" s="33"/>
      <c r="K115" s="28" t="s">
        <v>247</v>
      </c>
      <c r="L115" s="62" t="s">
        <v>248</v>
      </c>
      <c r="M115" s="41" t="s">
        <v>17</v>
      </c>
      <c r="N115" s="41">
        <v>13604464905</v>
      </c>
      <c r="O115" s="13">
        <f t="shared" si="10"/>
        <v>40</v>
      </c>
      <c r="P115" s="13">
        <f>P99</f>
        <v>36</v>
      </c>
      <c r="Q115" s="20">
        <f t="shared" si="11"/>
        <v>0.9</v>
      </c>
      <c r="R115" s="13" t="s">
        <v>395</v>
      </c>
      <c r="S115" s="48"/>
      <c r="T115" s="48"/>
    </row>
    <row r="116" hidden="1" spans="1:20">
      <c r="A116" s="23">
        <v>28</v>
      </c>
      <c r="B116" s="24" t="s">
        <v>447</v>
      </c>
      <c r="C116" s="24" t="s">
        <v>239</v>
      </c>
      <c r="D116" s="24" t="s">
        <v>448</v>
      </c>
      <c r="E116" s="24" t="s">
        <v>439</v>
      </c>
      <c r="F116" s="23">
        <v>17644266944</v>
      </c>
      <c r="G116" s="13">
        <f t="shared" si="16"/>
        <v>10</v>
      </c>
      <c r="H116" s="13">
        <v>12</v>
      </c>
      <c r="I116" s="20">
        <f t="shared" si="17"/>
        <v>1.2</v>
      </c>
      <c r="J116" s="13" t="s">
        <v>393</v>
      </c>
      <c r="K116" s="28" t="s">
        <v>21</v>
      </c>
      <c r="L116" s="62" t="s">
        <v>449</v>
      </c>
      <c r="M116" s="41" t="s">
        <v>17</v>
      </c>
      <c r="N116" s="41">
        <v>13294431234</v>
      </c>
      <c r="O116" s="13">
        <f t="shared" si="10"/>
        <v>40</v>
      </c>
      <c r="P116" s="13">
        <v>0</v>
      </c>
      <c r="Q116" s="20">
        <f t="shared" si="11"/>
        <v>0</v>
      </c>
      <c r="R116" s="13" t="s">
        <v>395</v>
      </c>
      <c r="S116" s="43"/>
      <c r="T116" s="43"/>
    </row>
    <row r="117" hidden="1" spans="1:20">
      <c r="A117" s="24"/>
      <c r="B117" s="24"/>
      <c r="C117" s="24" t="s">
        <v>251</v>
      </c>
      <c r="D117" s="24" t="s">
        <v>450</v>
      </c>
      <c r="E117" s="24" t="s">
        <v>134</v>
      </c>
      <c r="F117" s="23">
        <v>17604426099</v>
      </c>
      <c r="G117" s="13">
        <f t="shared" si="16"/>
        <v>10</v>
      </c>
      <c r="H117" s="13">
        <v>10</v>
      </c>
      <c r="I117" s="20">
        <f t="shared" si="17"/>
        <v>1</v>
      </c>
      <c r="J117" s="13" t="s">
        <v>393</v>
      </c>
      <c r="K117" s="41" t="s">
        <v>253</v>
      </c>
      <c r="L117" s="41" t="s">
        <v>290</v>
      </c>
      <c r="M117" s="41" t="s">
        <v>291</v>
      </c>
      <c r="N117" s="41">
        <v>15643239393</v>
      </c>
      <c r="O117" s="13">
        <f t="shared" si="10"/>
        <v>40</v>
      </c>
      <c r="P117" s="13">
        <v>41</v>
      </c>
      <c r="Q117" s="20">
        <f t="shared" si="11"/>
        <v>1.025</v>
      </c>
      <c r="R117" s="13" t="s">
        <v>393</v>
      </c>
      <c r="S117" s="43"/>
      <c r="T117" s="43"/>
    </row>
    <row r="118" hidden="1" spans="1:20">
      <c r="A118" s="23">
        <v>29</v>
      </c>
      <c r="B118" s="24" t="s">
        <v>292</v>
      </c>
      <c r="C118" s="24" t="s">
        <v>293</v>
      </c>
      <c r="D118" s="24" t="s">
        <v>451</v>
      </c>
      <c r="E118" s="24" t="s">
        <v>101</v>
      </c>
      <c r="F118" s="23">
        <v>13904446078</v>
      </c>
      <c r="G118" s="26">
        <f t="shared" si="16"/>
        <v>10</v>
      </c>
      <c r="H118" s="26">
        <v>45</v>
      </c>
      <c r="I118" s="47">
        <f t="shared" si="17"/>
        <v>4.5</v>
      </c>
      <c r="J118" s="26" t="s">
        <v>393</v>
      </c>
      <c r="K118" s="28" t="s">
        <v>295</v>
      </c>
      <c r="L118" s="28" t="s">
        <v>296</v>
      </c>
      <c r="M118" s="41" t="s">
        <v>17</v>
      </c>
      <c r="N118" s="41">
        <v>15948509444</v>
      </c>
      <c r="O118" s="13">
        <f t="shared" si="10"/>
        <v>40</v>
      </c>
      <c r="P118" s="13">
        <v>51</v>
      </c>
      <c r="Q118" s="20">
        <f t="shared" si="11"/>
        <v>1.275</v>
      </c>
      <c r="R118" s="13" t="s">
        <v>393</v>
      </c>
      <c r="S118" s="43"/>
      <c r="T118" s="43"/>
    </row>
    <row r="119" hidden="1" spans="1:20">
      <c r="A119" s="24"/>
      <c r="B119" s="24"/>
      <c r="C119" s="24"/>
      <c r="D119" s="24"/>
      <c r="E119" s="24"/>
      <c r="F119" s="24"/>
      <c r="G119" s="31"/>
      <c r="H119" s="31"/>
      <c r="I119" s="50"/>
      <c r="J119" s="31"/>
      <c r="K119" s="28" t="s">
        <v>297</v>
      </c>
      <c r="L119" s="28" t="s">
        <v>298</v>
      </c>
      <c r="M119" s="28" t="s">
        <v>17</v>
      </c>
      <c r="N119" s="44">
        <v>18744255959</v>
      </c>
      <c r="O119" s="13">
        <f t="shared" si="10"/>
        <v>40</v>
      </c>
      <c r="P119" s="13">
        <v>13</v>
      </c>
      <c r="Q119" s="20">
        <f t="shared" si="11"/>
        <v>0.325</v>
      </c>
      <c r="R119" s="13" t="s">
        <v>395</v>
      </c>
      <c r="S119" s="48"/>
      <c r="T119" s="48"/>
    </row>
    <row r="120" hidden="1" spans="1:20">
      <c r="A120" s="24"/>
      <c r="B120" s="24"/>
      <c r="C120" s="24"/>
      <c r="D120" s="24"/>
      <c r="E120" s="24"/>
      <c r="F120" s="24"/>
      <c r="G120" s="31"/>
      <c r="H120" s="31"/>
      <c r="I120" s="50"/>
      <c r="J120" s="31"/>
      <c r="K120" s="28" t="s">
        <v>299</v>
      </c>
      <c r="L120" s="28" t="s">
        <v>300</v>
      </c>
      <c r="M120" s="28" t="s">
        <v>17</v>
      </c>
      <c r="N120" s="44">
        <v>13664440207</v>
      </c>
      <c r="O120" s="13">
        <f t="shared" si="10"/>
        <v>40</v>
      </c>
      <c r="P120" s="13">
        <v>66</v>
      </c>
      <c r="Q120" s="20">
        <f t="shared" si="11"/>
        <v>1.65</v>
      </c>
      <c r="R120" s="13" t="s">
        <v>393</v>
      </c>
      <c r="S120" s="48"/>
      <c r="T120" s="48"/>
    </row>
    <row r="121" hidden="1" spans="1:20">
      <c r="A121" s="24"/>
      <c r="B121" s="24"/>
      <c r="C121" s="24"/>
      <c r="D121" s="24"/>
      <c r="E121" s="24"/>
      <c r="F121" s="24"/>
      <c r="G121" s="33"/>
      <c r="H121" s="33"/>
      <c r="I121" s="51"/>
      <c r="J121" s="33"/>
      <c r="K121" s="28" t="s">
        <v>301</v>
      </c>
      <c r="L121" s="28" t="s">
        <v>302</v>
      </c>
      <c r="M121" s="28" t="s">
        <v>121</v>
      </c>
      <c r="N121" s="44">
        <v>13644422211</v>
      </c>
      <c r="O121" s="13">
        <f t="shared" si="10"/>
        <v>40</v>
      </c>
      <c r="P121" s="13">
        <v>94</v>
      </c>
      <c r="Q121" s="20">
        <f t="shared" si="11"/>
        <v>2.35</v>
      </c>
      <c r="R121" s="13" t="s">
        <v>393</v>
      </c>
      <c r="S121" s="48"/>
      <c r="T121" s="48"/>
    </row>
    <row r="122" hidden="1" spans="1:20">
      <c r="A122" s="24"/>
      <c r="B122" s="24"/>
      <c r="C122" s="24" t="s">
        <v>99</v>
      </c>
      <c r="D122" s="24" t="s">
        <v>452</v>
      </c>
      <c r="E122" s="24" t="s">
        <v>63</v>
      </c>
      <c r="F122" s="44">
        <v>13620733334</v>
      </c>
      <c r="G122" s="26">
        <f>10*1</f>
        <v>10</v>
      </c>
      <c r="H122" s="26">
        <v>9</v>
      </c>
      <c r="I122" s="47">
        <f>H122/G122</f>
        <v>0.9</v>
      </c>
      <c r="J122" s="26" t="s">
        <v>395</v>
      </c>
      <c r="K122" s="37" t="s">
        <v>304</v>
      </c>
      <c r="L122" s="37" t="s">
        <v>305</v>
      </c>
      <c r="M122" s="41" t="s">
        <v>127</v>
      </c>
      <c r="N122" s="37">
        <v>13804446611</v>
      </c>
      <c r="O122" s="13">
        <f t="shared" si="10"/>
        <v>40</v>
      </c>
      <c r="P122" s="13">
        <v>41</v>
      </c>
      <c r="Q122" s="20">
        <f t="shared" si="11"/>
        <v>1.025</v>
      </c>
      <c r="R122" s="13" t="s">
        <v>393</v>
      </c>
      <c r="S122" s="38"/>
      <c r="T122" s="38"/>
    </row>
    <row r="123" hidden="1" spans="1:20">
      <c r="A123" s="24"/>
      <c r="B123" s="24"/>
      <c r="C123" s="24"/>
      <c r="D123" s="24"/>
      <c r="E123" s="24"/>
      <c r="F123" s="44"/>
      <c r="G123" s="33"/>
      <c r="H123" s="33"/>
      <c r="I123" s="51"/>
      <c r="J123" s="33"/>
      <c r="K123" s="37" t="s">
        <v>306</v>
      </c>
      <c r="L123" s="37" t="s">
        <v>453</v>
      </c>
      <c r="M123" s="41" t="s">
        <v>127</v>
      </c>
      <c r="N123" s="37">
        <v>15124489989</v>
      </c>
      <c r="O123" s="13">
        <f t="shared" si="10"/>
        <v>40</v>
      </c>
      <c r="P123" s="13">
        <v>42</v>
      </c>
      <c r="Q123" s="20">
        <f t="shared" si="11"/>
        <v>1.05</v>
      </c>
      <c r="R123" s="13" t="s">
        <v>393</v>
      </c>
      <c r="S123" s="38"/>
      <c r="T123" s="38"/>
    </row>
    <row r="124" hidden="1" spans="1:20">
      <c r="A124" s="24"/>
      <c r="B124" s="24"/>
      <c r="C124" s="24" t="s">
        <v>251</v>
      </c>
      <c r="D124" s="24" t="s">
        <v>454</v>
      </c>
      <c r="E124" s="24" t="s">
        <v>13</v>
      </c>
      <c r="F124" s="23">
        <v>13804441332</v>
      </c>
      <c r="G124" s="26">
        <f>10*1</f>
        <v>10</v>
      </c>
      <c r="H124" s="26">
        <v>11</v>
      </c>
      <c r="I124" s="47">
        <f>H124/G124</f>
        <v>1.1</v>
      </c>
      <c r="J124" s="26" t="s">
        <v>393</v>
      </c>
      <c r="K124" s="41" t="s">
        <v>310</v>
      </c>
      <c r="L124" s="41" t="s">
        <v>311</v>
      </c>
      <c r="M124" s="41" t="s">
        <v>127</v>
      </c>
      <c r="N124" s="41">
        <v>15948400519</v>
      </c>
      <c r="O124" s="13">
        <f t="shared" si="10"/>
        <v>40</v>
      </c>
      <c r="P124" s="13">
        <v>66</v>
      </c>
      <c r="Q124" s="20">
        <f t="shared" si="11"/>
        <v>1.65</v>
      </c>
      <c r="R124" s="13" t="s">
        <v>393</v>
      </c>
      <c r="S124" s="43"/>
      <c r="T124" s="43"/>
    </row>
    <row r="125" hidden="1" spans="1:20">
      <c r="A125" s="24"/>
      <c r="B125" s="24"/>
      <c r="C125" s="24"/>
      <c r="D125" s="24"/>
      <c r="E125" s="24"/>
      <c r="F125" s="24"/>
      <c r="G125" s="31"/>
      <c r="H125" s="31"/>
      <c r="I125" s="50"/>
      <c r="J125" s="31"/>
      <c r="K125" s="41" t="s">
        <v>312</v>
      </c>
      <c r="L125" s="41" t="s">
        <v>313</v>
      </c>
      <c r="M125" s="41" t="s">
        <v>127</v>
      </c>
      <c r="N125" s="41">
        <v>13159664886</v>
      </c>
      <c r="O125" s="13">
        <f t="shared" si="10"/>
        <v>40</v>
      </c>
      <c r="P125" s="13">
        <v>40</v>
      </c>
      <c r="Q125" s="20">
        <f t="shared" si="11"/>
        <v>1</v>
      </c>
      <c r="R125" s="13" t="s">
        <v>393</v>
      </c>
      <c r="S125" s="48"/>
      <c r="T125" s="48"/>
    </row>
    <row r="126" hidden="1" spans="1:20">
      <c r="A126" s="24"/>
      <c r="B126" s="24"/>
      <c r="C126" s="24"/>
      <c r="D126" s="24"/>
      <c r="E126" s="24"/>
      <c r="F126" s="24"/>
      <c r="G126" s="31"/>
      <c r="H126" s="31"/>
      <c r="I126" s="50"/>
      <c r="J126" s="31"/>
      <c r="K126" s="41" t="s">
        <v>314</v>
      </c>
      <c r="L126" s="41" t="s">
        <v>315</v>
      </c>
      <c r="M126" s="41" t="s">
        <v>127</v>
      </c>
      <c r="N126" s="41">
        <v>18744259172</v>
      </c>
      <c r="O126" s="13">
        <f t="shared" si="10"/>
        <v>40</v>
      </c>
      <c r="P126" s="13">
        <v>62</v>
      </c>
      <c r="Q126" s="20">
        <f t="shared" si="11"/>
        <v>1.55</v>
      </c>
      <c r="R126" s="13" t="s">
        <v>393</v>
      </c>
      <c r="S126" s="48"/>
      <c r="T126" s="48"/>
    </row>
    <row r="127" hidden="1" spans="1:20">
      <c r="A127" s="24"/>
      <c r="B127" s="24"/>
      <c r="C127" s="24"/>
      <c r="D127" s="24"/>
      <c r="E127" s="24"/>
      <c r="F127" s="24"/>
      <c r="G127" s="31"/>
      <c r="H127" s="31"/>
      <c r="I127" s="50"/>
      <c r="J127" s="31"/>
      <c r="K127" s="41" t="s">
        <v>316</v>
      </c>
      <c r="L127" s="41" t="s">
        <v>317</v>
      </c>
      <c r="M127" s="41" t="s">
        <v>127</v>
      </c>
      <c r="N127" s="41">
        <v>18243259161</v>
      </c>
      <c r="O127" s="13">
        <f t="shared" si="10"/>
        <v>40</v>
      </c>
      <c r="P127" s="13">
        <v>40</v>
      </c>
      <c r="Q127" s="20">
        <f t="shared" si="11"/>
        <v>1</v>
      </c>
      <c r="R127" s="13" t="s">
        <v>393</v>
      </c>
      <c r="S127" s="48"/>
      <c r="T127" s="48"/>
    </row>
    <row r="128" hidden="1" spans="1:20">
      <c r="A128" s="24"/>
      <c r="B128" s="24"/>
      <c r="C128" s="24"/>
      <c r="D128" s="24"/>
      <c r="E128" s="24"/>
      <c r="F128" s="24"/>
      <c r="G128" s="33"/>
      <c r="H128" s="33"/>
      <c r="I128" s="51"/>
      <c r="J128" s="33"/>
      <c r="K128" s="41" t="s">
        <v>318</v>
      </c>
      <c r="L128" s="41" t="s">
        <v>319</v>
      </c>
      <c r="M128" s="41" t="s">
        <v>127</v>
      </c>
      <c r="N128" s="41">
        <v>13943213650</v>
      </c>
      <c r="O128" s="13">
        <f t="shared" si="10"/>
        <v>40</v>
      </c>
      <c r="P128" s="13">
        <v>40</v>
      </c>
      <c r="Q128" s="20">
        <f t="shared" si="11"/>
        <v>1</v>
      </c>
      <c r="R128" s="13" t="s">
        <v>393</v>
      </c>
      <c r="S128" s="48"/>
      <c r="T128" s="48"/>
    </row>
    <row r="129" hidden="1" spans="1:20">
      <c r="A129" s="23">
        <v>30</v>
      </c>
      <c r="B129" s="24" t="s">
        <v>320</v>
      </c>
      <c r="C129" s="24" t="s">
        <v>293</v>
      </c>
      <c r="D129" s="24" t="s">
        <v>321</v>
      </c>
      <c r="E129" s="24" t="s">
        <v>63</v>
      </c>
      <c r="F129" s="23">
        <v>13620736355</v>
      </c>
      <c r="G129" s="13">
        <f>10*1</f>
        <v>10</v>
      </c>
      <c r="H129" s="13">
        <v>18</v>
      </c>
      <c r="I129" s="20">
        <f>H129/G129</f>
        <v>1.8</v>
      </c>
      <c r="J129" s="13" t="s">
        <v>393</v>
      </c>
      <c r="K129" s="28" t="s">
        <v>295</v>
      </c>
      <c r="L129" s="28" t="s">
        <v>296</v>
      </c>
      <c r="M129" s="41" t="s">
        <v>17</v>
      </c>
      <c r="N129" s="41">
        <v>15948509444</v>
      </c>
      <c r="O129" s="13">
        <f t="shared" si="10"/>
        <v>40</v>
      </c>
      <c r="P129" s="13">
        <f>P118</f>
        <v>51</v>
      </c>
      <c r="Q129" s="20">
        <f t="shared" si="11"/>
        <v>1.275</v>
      </c>
      <c r="R129" s="13" t="s">
        <v>393</v>
      </c>
      <c r="S129" s="43"/>
      <c r="T129" s="43"/>
    </row>
    <row r="130" hidden="1" spans="1:20">
      <c r="A130" s="23">
        <v>31</v>
      </c>
      <c r="B130" s="24" t="s">
        <v>322</v>
      </c>
      <c r="C130" s="24" t="s">
        <v>293</v>
      </c>
      <c r="D130" s="24" t="s">
        <v>455</v>
      </c>
      <c r="E130" s="24" t="s">
        <v>13</v>
      </c>
      <c r="F130" s="23">
        <v>15144320369</v>
      </c>
      <c r="G130" s="26">
        <f>10*1</f>
        <v>10</v>
      </c>
      <c r="H130" s="26">
        <v>42</v>
      </c>
      <c r="I130" s="47">
        <f>H130/G130</f>
        <v>4.2</v>
      </c>
      <c r="J130" s="26" t="s">
        <v>393</v>
      </c>
      <c r="K130" s="41" t="s">
        <v>324</v>
      </c>
      <c r="L130" s="41" t="s">
        <v>325</v>
      </c>
      <c r="M130" s="41" t="s">
        <v>17</v>
      </c>
      <c r="N130" s="41">
        <v>13578522567</v>
      </c>
      <c r="O130" s="13">
        <f t="shared" si="10"/>
        <v>40</v>
      </c>
      <c r="P130" s="13">
        <v>32</v>
      </c>
      <c r="Q130" s="20">
        <f t="shared" si="11"/>
        <v>0.8</v>
      </c>
      <c r="R130" s="13" t="s">
        <v>395</v>
      </c>
      <c r="S130" s="43"/>
      <c r="T130" s="43"/>
    </row>
    <row r="131" hidden="1" spans="1:20">
      <c r="A131" s="24"/>
      <c r="B131" s="24"/>
      <c r="C131" s="24"/>
      <c r="D131" s="24"/>
      <c r="E131" s="24"/>
      <c r="F131" s="24"/>
      <c r="G131" s="31"/>
      <c r="H131" s="31"/>
      <c r="I131" s="50"/>
      <c r="J131" s="31"/>
      <c r="K131" s="41" t="s">
        <v>326</v>
      </c>
      <c r="L131" s="41" t="s">
        <v>327</v>
      </c>
      <c r="M131" s="41" t="s">
        <v>17</v>
      </c>
      <c r="N131" s="41">
        <v>13944626399</v>
      </c>
      <c r="O131" s="13">
        <f t="shared" si="10"/>
        <v>40</v>
      </c>
      <c r="P131" s="13">
        <v>22</v>
      </c>
      <c r="Q131" s="20">
        <f t="shared" si="11"/>
        <v>0.55</v>
      </c>
      <c r="R131" s="13" t="s">
        <v>395</v>
      </c>
      <c r="S131" s="48"/>
      <c r="T131" s="48"/>
    </row>
    <row r="132" hidden="1" spans="1:20">
      <c r="A132" s="24"/>
      <c r="B132" s="24"/>
      <c r="C132" s="24"/>
      <c r="D132" s="24"/>
      <c r="E132" s="24"/>
      <c r="F132" s="24"/>
      <c r="G132" s="31"/>
      <c r="H132" s="31"/>
      <c r="I132" s="50"/>
      <c r="J132" s="31"/>
      <c r="K132" s="41" t="s">
        <v>328</v>
      </c>
      <c r="L132" s="41" t="s">
        <v>329</v>
      </c>
      <c r="M132" s="41" t="s">
        <v>17</v>
      </c>
      <c r="N132" s="41">
        <v>13704441286</v>
      </c>
      <c r="O132" s="13">
        <f t="shared" si="10"/>
        <v>40</v>
      </c>
      <c r="P132" s="13">
        <v>52</v>
      </c>
      <c r="Q132" s="20">
        <f t="shared" si="11"/>
        <v>1.3</v>
      </c>
      <c r="R132" s="13" t="s">
        <v>393</v>
      </c>
      <c r="S132" s="48"/>
      <c r="T132" s="48"/>
    </row>
    <row r="133" hidden="1" spans="1:20">
      <c r="A133" s="24"/>
      <c r="B133" s="24"/>
      <c r="C133" s="24"/>
      <c r="D133" s="24"/>
      <c r="E133" s="24"/>
      <c r="F133" s="24"/>
      <c r="G133" s="31"/>
      <c r="H133" s="31"/>
      <c r="I133" s="50"/>
      <c r="J133" s="31"/>
      <c r="K133" s="41" t="s">
        <v>330</v>
      </c>
      <c r="L133" s="41" t="s">
        <v>331</v>
      </c>
      <c r="M133" s="41" t="s">
        <v>17</v>
      </c>
      <c r="N133" s="41">
        <v>13704341248</v>
      </c>
      <c r="O133" s="13">
        <f t="shared" ref="O133:O156" si="18">10*4</f>
        <v>40</v>
      </c>
      <c r="P133" s="13">
        <v>53</v>
      </c>
      <c r="Q133" s="20">
        <f t="shared" ref="Q133:Q156" si="19">P133/O133</f>
        <v>1.325</v>
      </c>
      <c r="R133" s="13" t="s">
        <v>393</v>
      </c>
      <c r="S133" s="48"/>
      <c r="T133" s="48"/>
    </row>
    <row r="134" hidden="1" spans="1:20">
      <c r="A134" s="24"/>
      <c r="B134" s="24"/>
      <c r="C134" s="24"/>
      <c r="D134" s="24"/>
      <c r="E134" s="24"/>
      <c r="F134" s="24"/>
      <c r="G134" s="31"/>
      <c r="H134" s="31"/>
      <c r="I134" s="50"/>
      <c r="J134" s="31"/>
      <c r="K134" s="41" t="s">
        <v>332</v>
      </c>
      <c r="L134" s="41" t="s">
        <v>333</v>
      </c>
      <c r="M134" s="41" t="s">
        <v>17</v>
      </c>
      <c r="N134" s="41">
        <v>13943214548</v>
      </c>
      <c r="O134" s="13">
        <f t="shared" si="18"/>
        <v>40</v>
      </c>
      <c r="P134" s="13">
        <v>46</v>
      </c>
      <c r="Q134" s="20">
        <f t="shared" si="19"/>
        <v>1.15</v>
      </c>
      <c r="R134" s="13" t="s">
        <v>393</v>
      </c>
      <c r="S134" s="48"/>
      <c r="T134" s="48"/>
    </row>
    <row r="135" hidden="1" spans="1:20">
      <c r="A135" s="24"/>
      <c r="B135" s="24"/>
      <c r="C135" s="24"/>
      <c r="D135" s="24"/>
      <c r="E135" s="24"/>
      <c r="F135" s="24"/>
      <c r="G135" s="31"/>
      <c r="H135" s="31"/>
      <c r="I135" s="50"/>
      <c r="J135" s="31"/>
      <c r="K135" s="28" t="s">
        <v>297</v>
      </c>
      <c r="L135" s="28" t="s">
        <v>298</v>
      </c>
      <c r="M135" s="28" t="s">
        <v>17</v>
      </c>
      <c r="N135" s="44">
        <v>18744255959</v>
      </c>
      <c r="O135" s="13">
        <f t="shared" si="18"/>
        <v>40</v>
      </c>
      <c r="P135" s="13">
        <f>P119</f>
        <v>13</v>
      </c>
      <c r="Q135" s="20">
        <f t="shared" si="19"/>
        <v>0.325</v>
      </c>
      <c r="R135" s="13" t="s">
        <v>395</v>
      </c>
      <c r="S135" s="48"/>
      <c r="T135" s="48"/>
    </row>
    <row r="136" hidden="1" spans="1:20">
      <c r="A136" s="24"/>
      <c r="B136" s="24"/>
      <c r="C136" s="24"/>
      <c r="D136" s="24"/>
      <c r="E136" s="24"/>
      <c r="F136" s="24"/>
      <c r="G136" s="33"/>
      <c r="H136" s="33"/>
      <c r="I136" s="51"/>
      <c r="J136" s="33"/>
      <c r="K136" s="41" t="s">
        <v>299</v>
      </c>
      <c r="L136" s="41" t="s">
        <v>300</v>
      </c>
      <c r="M136" s="41" t="s">
        <v>17</v>
      </c>
      <c r="N136" s="44">
        <v>13664440207</v>
      </c>
      <c r="O136" s="13">
        <f t="shared" si="18"/>
        <v>40</v>
      </c>
      <c r="P136" s="13">
        <f>P120</f>
        <v>66</v>
      </c>
      <c r="Q136" s="20">
        <f t="shared" si="19"/>
        <v>1.65</v>
      </c>
      <c r="R136" s="13" t="s">
        <v>393</v>
      </c>
      <c r="S136" s="48"/>
      <c r="T136" s="48"/>
    </row>
    <row r="137" hidden="1" spans="1:20">
      <c r="A137" s="23">
        <v>32</v>
      </c>
      <c r="B137" s="24" t="s">
        <v>334</v>
      </c>
      <c r="C137" s="24" t="s">
        <v>293</v>
      </c>
      <c r="D137" s="24" t="s">
        <v>361</v>
      </c>
      <c r="E137" s="24" t="s">
        <v>138</v>
      </c>
      <c r="F137" s="23">
        <v>13654321788</v>
      </c>
      <c r="G137" s="26">
        <f t="shared" ref="G137:G141" si="20">10*1</f>
        <v>10</v>
      </c>
      <c r="H137" s="26">
        <v>18</v>
      </c>
      <c r="I137" s="47">
        <f t="shared" ref="I137:I141" si="21">H137/G137</f>
        <v>1.8</v>
      </c>
      <c r="J137" s="26" t="s">
        <v>393</v>
      </c>
      <c r="K137" s="28" t="s">
        <v>336</v>
      </c>
      <c r="L137" s="28" t="s">
        <v>337</v>
      </c>
      <c r="M137" s="41" t="s">
        <v>17</v>
      </c>
      <c r="N137" s="41">
        <v>15948409300</v>
      </c>
      <c r="O137" s="13">
        <f t="shared" si="18"/>
        <v>40</v>
      </c>
      <c r="P137" s="13">
        <v>31</v>
      </c>
      <c r="Q137" s="20">
        <f t="shared" si="19"/>
        <v>0.775</v>
      </c>
      <c r="R137" s="13" t="s">
        <v>395</v>
      </c>
      <c r="S137" s="43"/>
      <c r="T137" s="43"/>
    </row>
    <row r="138" hidden="1" spans="1:20">
      <c r="A138" s="24"/>
      <c r="B138" s="24"/>
      <c r="C138" s="24"/>
      <c r="D138" s="24"/>
      <c r="E138" s="24"/>
      <c r="F138" s="24"/>
      <c r="G138" s="33"/>
      <c r="H138" s="33"/>
      <c r="I138" s="51"/>
      <c r="J138" s="33"/>
      <c r="K138" s="28" t="s">
        <v>338</v>
      </c>
      <c r="L138" s="28" t="s">
        <v>339</v>
      </c>
      <c r="M138" s="41" t="s">
        <v>17</v>
      </c>
      <c r="N138" s="41">
        <v>18744254466</v>
      </c>
      <c r="O138" s="13">
        <f t="shared" si="18"/>
        <v>40</v>
      </c>
      <c r="P138" s="13">
        <v>43</v>
      </c>
      <c r="Q138" s="20">
        <f t="shared" si="19"/>
        <v>1.075</v>
      </c>
      <c r="R138" s="13" t="s">
        <v>393</v>
      </c>
      <c r="S138" s="48"/>
      <c r="T138" s="48"/>
    </row>
    <row r="139" spans="1:20">
      <c r="A139" s="23">
        <v>33</v>
      </c>
      <c r="B139" s="24" t="s">
        <v>340</v>
      </c>
      <c r="C139" s="41" t="s">
        <v>230</v>
      </c>
      <c r="D139" s="41" t="s">
        <v>240</v>
      </c>
      <c r="E139" s="41" t="s">
        <v>134</v>
      </c>
      <c r="F139" s="41">
        <v>15948506565</v>
      </c>
      <c r="G139" s="26">
        <f t="shared" si="20"/>
        <v>10</v>
      </c>
      <c r="H139" s="26">
        <v>35</v>
      </c>
      <c r="I139" s="47">
        <f t="shared" si="21"/>
        <v>3.5</v>
      </c>
      <c r="J139" s="26" t="s">
        <v>393</v>
      </c>
      <c r="K139" s="41" t="s">
        <v>343</v>
      </c>
      <c r="L139" s="57" t="s">
        <v>344</v>
      </c>
      <c r="M139" s="41" t="s">
        <v>127</v>
      </c>
      <c r="N139" s="37">
        <v>13944600008</v>
      </c>
      <c r="O139" s="13">
        <f t="shared" si="18"/>
        <v>40</v>
      </c>
      <c r="P139" s="13">
        <v>30</v>
      </c>
      <c r="Q139" s="20">
        <f t="shared" si="19"/>
        <v>0.75</v>
      </c>
      <c r="R139" s="13" t="s">
        <v>395</v>
      </c>
      <c r="S139" s="42"/>
      <c r="T139" s="42"/>
    </row>
    <row r="140" spans="1:20">
      <c r="A140" s="24"/>
      <c r="B140" s="24"/>
      <c r="C140" s="41"/>
      <c r="D140" s="41"/>
      <c r="E140" s="41"/>
      <c r="F140" s="41"/>
      <c r="G140" s="33"/>
      <c r="H140" s="33"/>
      <c r="I140" s="51"/>
      <c r="J140" s="33"/>
      <c r="K140" s="41" t="s">
        <v>345</v>
      </c>
      <c r="L140" s="57" t="s">
        <v>456</v>
      </c>
      <c r="M140" s="41" t="s">
        <v>127</v>
      </c>
      <c r="N140" s="37">
        <v>15943238645</v>
      </c>
      <c r="O140" s="13">
        <f t="shared" si="18"/>
        <v>40</v>
      </c>
      <c r="P140" s="13">
        <v>62</v>
      </c>
      <c r="Q140" s="20">
        <f t="shared" si="19"/>
        <v>1.55</v>
      </c>
      <c r="R140" s="13" t="s">
        <v>393</v>
      </c>
      <c r="S140" s="42"/>
      <c r="T140" s="42"/>
    </row>
    <row r="141" hidden="1" spans="1:20">
      <c r="A141" s="24"/>
      <c r="B141" s="24"/>
      <c r="C141" s="24" t="s">
        <v>99</v>
      </c>
      <c r="D141" s="24" t="s">
        <v>457</v>
      </c>
      <c r="E141" s="24" t="s">
        <v>78</v>
      </c>
      <c r="F141" s="44">
        <v>13943212599</v>
      </c>
      <c r="G141" s="26">
        <f t="shared" si="20"/>
        <v>10</v>
      </c>
      <c r="H141" s="26">
        <v>22</v>
      </c>
      <c r="I141" s="47">
        <f t="shared" si="21"/>
        <v>2.2</v>
      </c>
      <c r="J141" s="26" t="s">
        <v>393</v>
      </c>
      <c r="K141" s="41" t="s">
        <v>348</v>
      </c>
      <c r="L141" s="41" t="s">
        <v>349</v>
      </c>
      <c r="M141" s="41" t="s">
        <v>127</v>
      </c>
      <c r="N141" s="41">
        <v>13578540779</v>
      </c>
      <c r="O141" s="13">
        <f t="shared" si="18"/>
        <v>40</v>
      </c>
      <c r="P141" s="13">
        <v>52</v>
      </c>
      <c r="Q141" s="20">
        <f t="shared" si="19"/>
        <v>1.3</v>
      </c>
      <c r="R141" s="13" t="s">
        <v>393</v>
      </c>
      <c r="S141" s="38"/>
      <c r="T141" s="38"/>
    </row>
    <row r="142" hidden="1" spans="1:20">
      <c r="A142" s="24"/>
      <c r="B142" s="24"/>
      <c r="C142" s="24"/>
      <c r="D142" s="24"/>
      <c r="E142" s="24"/>
      <c r="F142" s="44"/>
      <c r="G142" s="33"/>
      <c r="H142" s="33"/>
      <c r="I142" s="51"/>
      <c r="J142" s="33"/>
      <c r="K142" s="37" t="s">
        <v>350</v>
      </c>
      <c r="L142" s="37" t="s">
        <v>351</v>
      </c>
      <c r="M142" s="41" t="s">
        <v>127</v>
      </c>
      <c r="N142" s="37">
        <v>13578540073</v>
      </c>
      <c r="O142" s="13">
        <f t="shared" si="18"/>
        <v>40</v>
      </c>
      <c r="P142" s="13">
        <v>49</v>
      </c>
      <c r="Q142" s="20">
        <f t="shared" si="19"/>
        <v>1.225</v>
      </c>
      <c r="R142" s="13" t="s">
        <v>393</v>
      </c>
      <c r="S142" s="38"/>
      <c r="T142" s="38"/>
    </row>
    <row r="143" hidden="1" spans="1:20">
      <c r="A143" s="23">
        <v>34</v>
      </c>
      <c r="B143" s="24" t="s">
        <v>352</v>
      </c>
      <c r="C143" s="24" t="s">
        <v>99</v>
      </c>
      <c r="D143" s="24" t="s">
        <v>457</v>
      </c>
      <c r="E143" s="24" t="s">
        <v>78</v>
      </c>
      <c r="F143" s="44">
        <v>13943212599</v>
      </c>
      <c r="G143" s="13">
        <f t="shared" ref="G143:G148" si="22">10*1</f>
        <v>10</v>
      </c>
      <c r="H143" s="13">
        <f>H141</f>
        <v>22</v>
      </c>
      <c r="I143" s="20">
        <f t="shared" ref="I143:I148" si="23">H143/G143</f>
        <v>2.2</v>
      </c>
      <c r="J143" s="13" t="s">
        <v>393</v>
      </c>
      <c r="K143" s="37" t="s">
        <v>350</v>
      </c>
      <c r="L143" s="37" t="s">
        <v>351</v>
      </c>
      <c r="M143" s="41" t="s">
        <v>127</v>
      </c>
      <c r="N143" s="37">
        <v>13578540073</v>
      </c>
      <c r="O143" s="13">
        <f t="shared" si="18"/>
        <v>40</v>
      </c>
      <c r="P143" s="13">
        <f>P142</f>
        <v>49</v>
      </c>
      <c r="Q143" s="20">
        <f t="shared" si="19"/>
        <v>1.225</v>
      </c>
      <c r="R143" s="13" t="s">
        <v>393</v>
      </c>
      <c r="S143" s="38"/>
      <c r="T143" s="38"/>
    </row>
    <row r="144" hidden="1" spans="1:20">
      <c r="A144" s="23">
        <v>35</v>
      </c>
      <c r="B144" s="24" t="s">
        <v>353</v>
      </c>
      <c r="C144" s="24" t="s">
        <v>99</v>
      </c>
      <c r="D144" s="24" t="s">
        <v>458</v>
      </c>
      <c r="E144" s="24" t="s">
        <v>63</v>
      </c>
      <c r="F144" s="44">
        <v>15604320932</v>
      </c>
      <c r="G144" s="26">
        <f t="shared" si="22"/>
        <v>10</v>
      </c>
      <c r="H144" s="26">
        <v>12</v>
      </c>
      <c r="I144" s="47">
        <f t="shared" si="23"/>
        <v>1.2</v>
      </c>
      <c r="J144" s="26" t="s">
        <v>393</v>
      </c>
      <c r="K144" s="37" t="s">
        <v>355</v>
      </c>
      <c r="L144" s="37" t="s">
        <v>356</v>
      </c>
      <c r="M144" s="41" t="s">
        <v>127</v>
      </c>
      <c r="N144" s="37">
        <v>15886244666</v>
      </c>
      <c r="O144" s="13">
        <f t="shared" si="18"/>
        <v>40</v>
      </c>
      <c r="P144" s="13">
        <v>9</v>
      </c>
      <c r="Q144" s="20">
        <f t="shared" si="19"/>
        <v>0.225</v>
      </c>
      <c r="R144" s="13" t="s">
        <v>395</v>
      </c>
      <c r="S144" s="38"/>
      <c r="T144" s="38"/>
    </row>
    <row r="145" hidden="1" spans="1:20">
      <c r="A145" s="24"/>
      <c r="B145" s="24"/>
      <c r="C145" s="24"/>
      <c r="D145" s="24"/>
      <c r="E145" s="24"/>
      <c r="F145" s="44"/>
      <c r="G145" s="31"/>
      <c r="H145" s="31"/>
      <c r="I145" s="50"/>
      <c r="J145" s="31"/>
      <c r="K145" s="37" t="s">
        <v>357</v>
      </c>
      <c r="L145" s="37" t="s">
        <v>358</v>
      </c>
      <c r="M145" s="41" t="s">
        <v>127</v>
      </c>
      <c r="N145" s="37">
        <v>13634328001</v>
      </c>
      <c r="O145" s="13">
        <f t="shared" si="18"/>
        <v>40</v>
      </c>
      <c r="P145" s="13">
        <v>33</v>
      </c>
      <c r="Q145" s="20">
        <f t="shared" si="19"/>
        <v>0.825</v>
      </c>
      <c r="R145" s="13" t="s">
        <v>395</v>
      </c>
      <c r="S145" s="38"/>
      <c r="T145" s="38"/>
    </row>
    <row r="146" hidden="1" spans="1:20">
      <c r="A146" s="24"/>
      <c r="B146" s="24"/>
      <c r="C146" s="24"/>
      <c r="D146" s="24"/>
      <c r="E146" s="24"/>
      <c r="F146" s="44"/>
      <c r="G146" s="33"/>
      <c r="H146" s="33"/>
      <c r="I146" s="51"/>
      <c r="J146" s="33"/>
      <c r="K146" s="37" t="s">
        <v>306</v>
      </c>
      <c r="L146" s="37" t="s">
        <v>453</v>
      </c>
      <c r="M146" s="41" t="s">
        <v>127</v>
      </c>
      <c r="N146" s="37">
        <v>15124489989</v>
      </c>
      <c r="O146" s="13">
        <f t="shared" si="18"/>
        <v>40</v>
      </c>
      <c r="P146" s="13">
        <f>P123</f>
        <v>42</v>
      </c>
      <c r="Q146" s="20">
        <f t="shared" si="19"/>
        <v>1.05</v>
      </c>
      <c r="R146" s="13" t="s">
        <v>393</v>
      </c>
      <c r="S146" s="38"/>
      <c r="T146" s="38"/>
    </row>
    <row r="147" hidden="1" spans="1:20">
      <c r="A147" s="23">
        <v>36</v>
      </c>
      <c r="B147" s="24" t="s">
        <v>360</v>
      </c>
      <c r="C147" s="24" t="s">
        <v>293</v>
      </c>
      <c r="D147" s="24" t="s">
        <v>459</v>
      </c>
      <c r="E147" s="24" t="s">
        <v>78</v>
      </c>
      <c r="F147" s="23">
        <v>17643225777</v>
      </c>
      <c r="G147" s="13">
        <f t="shared" si="22"/>
        <v>10</v>
      </c>
      <c r="H147" s="13">
        <v>17</v>
      </c>
      <c r="I147" s="20">
        <f t="shared" si="23"/>
        <v>1.7</v>
      </c>
      <c r="J147" s="13" t="s">
        <v>393</v>
      </c>
      <c r="K147" s="41" t="s">
        <v>362</v>
      </c>
      <c r="L147" s="41" t="s">
        <v>363</v>
      </c>
      <c r="M147" s="41" t="s">
        <v>127</v>
      </c>
      <c r="N147" s="41">
        <v>13578529740</v>
      </c>
      <c r="O147" s="13">
        <f t="shared" si="18"/>
        <v>40</v>
      </c>
      <c r="P147" s="13">
        <v>60</v>
      </c>
      <c r="Q147" s="20">
        <f t="shared" si="19"/>
        <v>1.5</v>
      </c>
      <c r="R147" s="13" t="s">
        <v>393</v>
      </c>
      <c r="S147" s="43"/>
      <c r="T147" s="43"/>
    </row>
    <row r="148" hidden="1" spans="1:20">
      <c r="A148" s="24"/>
      <c r="B148" s="24"/>
      <c r="C148" s="24" t="s">
        <v>99</v>
      </c>
      <c r="D148" s="24" t="s">
        <v>458</v>
      </c>
      <c r="E148" s="24" t="s">
        <v>63</v>
      </c>
      <c r="F148" s="44">
        <v>15604320932</v>
      </c>
      <c r="G148" s="26">
        <f t="shared" si="22"/>
        <v>10</v>
      </c>
      <c r="H148" s="26">
        <f>H144</f>
        <v>12</v>
      </c>
      <c r="I148" s="47">
        <f t="shared" si="23"/>
        <v>1.2</v>
      </c>
      <c r="J148" s="26" t="s">
        <v>393</v>
      </c>
      <c r="K148" s="37" t="s">
        <v>355</v>
      </c>
      <c r="L148" s="37" t="s">
        <v>356</v>
      </c>
      <c r="M148" s="41" t="s">
        <v>127</v>
      </c>
      <c r="N148" s="37">
        <v>15886244666</v>
      </c>
      <c r="O148" s="13">
        <f t="shared" si="18"/>
        <v>40</v>
      </c>
      <c r="P148" s="13">
        <f>P144</f>
        <v>9</v>
      </c>
      <c r="Q148" s="20">
        <f t="shared" si="19"/>
        <v>0.225</v>
      </c>
      <c r="R148" s="13" t="s">
        <v>395</v>
      </c>
      <c r="S148" s="38"/>
      <c r="T148" s="38"/>
    </row>
    <row r="149" hidden="1" spans="1:20">
      <c r="A149" s="24"/>
      <c r="B149" s="24"/>
      <c r="C149" s="24"/>
      <c r="D149" s="24"/>
      <c r="E149" s="24"/>
      <c r="F149" s="44"/>
      <c r="G149" s="33"/>
      <c r="H149" s="33"/>
      <c r="I149" s="51"/>
      <c r="J149" s="33"/>
      <c r="K149" s="37" t="s">
        <v>357</v>
      </c>
      <c r="L149" s="37" t="s">
        <v>358</v>
      </c>
      <c r="M149" s="41" t="s">
        <v>127</v>
      </c>
      <c r="N149" s="37">
        <v>13634328001</v>
      </c>
      <c r="O149" s="13">
        <f t="shared" si="18"/>
        <v>40</v>
      </c>
      <c r="P149" s="13">
        <f>P145</f>
        <v>33</v>
      </c>
      <c r="Q149" s="20">
        <f t="shared" si="19"/>
        <v>0.825</v>
      </c>
      <c r="R149" s="13" t="s">
        <v>395</v>
      </c>
      <c r="S149" s="38"/>
      <c r="T149" s="38"/>
    </row>
    <row r="150" hidden="1" spans="1:20">
      <c r="A150" s="23">
        <v>37</v>
      </c>
      <c r="B150" s="24" t="s">
        <v>366</v>
      </c>
      <c r="C150" s="24" t="s">
        <v>99</v>
      </c>
      <c r="D150" s="24" t="s">
        <v>460</v>
      </c>
      <c r="E150" s="24" t="s">
        <v>63</v>
      </c>
      <c r="F150" s="53">
        <v>18626737368</v>
      </c>
      <c r="G150" s="26">
        <f t="shared" ref="G150:G153" si="24">10*1</f>
        <v>10</v>
      </c>
      <c r="H150" s="26">
        <v>3</v>
      </c>
      <c r="I150" s="47">
        <f t="shared" ref="I150:I153" si="25">H150/G150</f>
        <v>0.3</v>
      </c>
      <c r="J150" s="26" t="s">
        <v>395</v>
      </c>
      <c r="K150" s="37" t="s">
        <v>367</v>
      </c>
      <c r="L150" s="37" t="s">
        <v>368</v>
      </c>
      <c r="M150" s="41" t="s">
        <v>127</v>
      </c>
      <c r="N150" s="37">
        <v>15981135099</v>
      </c>
      <c r="O150" s="13">
        <f t="shared" si="18"/>
        <v>40</v>
      </c>
      <c r="P150" s="13">
        <v>48</v>
      </c>
      <c r="Q150" s="20">
        <f t="shared" si="19"/>
        <v>1.2</v>
      </c>
      <c r="R150" s="13" t="s">
        <v>393</v>
      </c>
      <c r="S150" s="54"/>
      <c r="T150" s="54"/>
    </row>
    <row r="151" hidden="1" spans="1:20">
      <c r="A151" s="24"/>
      <c r="B151" s="24"/>
      <c r="C151" s="24"/>
      <c r="D151" s="24"/>
      <c r="E151" s="24"/>
      <c r="F151" s="53"/>
      <c r="G151" s="33"/>
      <c r="H151" s="33"/>
      <c r="I151" s="51"/>
      <c r="J151" s="33"/>
      <c r="K151" s="37" t="s">
        <v>306</v>
      </c>
      <c r="L151" s="37" t="s">
        <v>453</v>
      </c>
      <c r="M151" s="41" t="s">
        <v>127</v>
      </c>
      <c r="N151" s="37">
        <v>15124489989</v>
      </c>
      <c r="O151" s="13">
        <f t="shared" si="18"/>
        <v>40</v>
      </c>
      <c r="P151" s="13">
        <f>P123</f>
        <v>42</v>
      </c>
      <c r="Q151" s="20">
        <f t="shared" si="19"/>
        <v>1.05</v>
      </c>
      <c r="R151" s="13" t="s">
        <v>393</v>
      </c>
      <c r="S151" s="54"/>
      <c r="T151" s="54"/>
    </row>
    <row r="152" hidden="1" spans="1:20">
      <c r="A152" s="23">
        <v>38</v>
      </c>
      <c r="B152" s="24" t="s">
        <v>369</v>
      </c>
      <c r="C152" s="24" t="s">
        <v>251</v>
      </c>
      <c r="D152" s="24" t="s">
        <v>461</v>
      </c>
      <c r="E152" s="24" t="s">
        <v>63</v>
      </c>
      <c r="F152" s="23">
        <v>18844252377</v>
      </c>
      <c r="G152" s="13">
        <f t="shared" si="24"/>
        <v>10</v>
      </c>
      <c r="H152" s="13">
        <v>10</v>
      </c>
      <c r="I152" s="20">
        <f t="shared" si="25"/>
        <v>1</v>
      </c>
      <c r="J152" s="13" t="s">
        <v>393</v>
      </c>
      <c r="K152" s="41" t="s">
        <v>310</v>
      </c>
      <c r="L152" s="41" t="s">
        <v>311</v>
      </c>
      <c r="M152" s="41" t="s">
        <v>127</v>
      </c>
      <c r="N152" s="41">
        <v>15948400519</v>
      </c>
      <c r="O152" s="13">
        <f t="shared" si="18"/>
        <v>40</v>
      </c>
      <c r="P152" s="13">
        <f>P124</f>
        <v>66</v>
      </c>
      <c r="Q152" s="20">
        <f t="shared" si="19"/>
        <v>1.65</v>
      </c>
      <c r="R152" s="13" t="s">
        <v>393</v>
      </c>
      <c r="S152" s="43"/>
      <c r="T152" s="43"/>
    </row>
    <row r="153" hidden="1" spans="1:20">
      <c r="A153" s="45">
        <v>39</v>
      </c>
      <c r="B153" s="46" t="s">
        <v>462</v>
      </c>
      <c r="C153" s="24" t="s">
        <v>251</v>
      </c>
      <c r="D153" s="46" t="s">
        <v>463</v>
      </c>
      <c r="E153" s="24" t="s">
        <v>63</v>
      </c>
      <c r="F153" s="23"/>
      <c r="G153" s="26">
        <f t="shared" si="24"/>
        <v>10</v>
      </c>
      <c r="H153" s="26">
        <v>0</v>
      </c>
      <c r="I153" s="47">
        <f t="shared" si="25"/>
        <v>0</v>
      </c>
      <c r="J153" s="26" t="s">
        <v>395</v>
      </c>
      <c r="K153" s="41" t="s">
        <v>249</v>
      </c>
      <c r="L153" s="41" t="s">
        <v>255</v>
      </c>
      <c r="M153" s="41" t="s">
        <v>127</v>
      </c>
      <c r="N153" s="41">
        <v>15981127679</v>
      </c>
      <c r="O153" s="13">
        <f t="shared" si="18"/>
        <v>40</v>
      </c>
      <c r="P153" s="13">
        <f>P102</f>
        <v>40</v>
      </c>
      <c r="Q153" s="20">
        <f t="shared" si="19"/>
        <v>1</v>
      </c>
      <c r="R153" s="13" t="s">
        <v>393</v>
      </c>
      <c r="S153" s="43"/>
      <c r="T153" s="43"/>
    </row>
    <row r="154" hidden="1" spans="1:20">
      <c r="A154" s="49"/>
      <c r="B154" s="49"/>
      <c r="C154" s="24"/>
      <c r="D154" s="49"/>
      <c r="E154" s="24"/>
      <c r="F154" s="24"/>
      <c r="G154" s="31"/>
      <c r="H154" s="31"/>
      <c r="I154" s="50"/>
      <c r="J154" s="31"/>
      <c r="K154" s="41" t="s">
        <v>256</v>
      </c>
      <c r="L154" s="41" t="s">
        <v>257</v>
      </c>
      <c r="M154" s="41" t="s">
        <v>127</v>
      </c>
      <c r="N154" s="41">
        <v>13578521376</v>
      </c>
      <c r="O154" s="13">
        <f t="shared" si="18"/>
        <v>40</v>
      </c>
      <c r="P154" s="13">
        <f>P103</f>
        <v>40</v>
      </c>
      <c r="Q154" s="20">
        <f t="shared" si="19"/>
        <v>1</v>
      </c>
      <c r="R154" s="13" t="s">
        <v>393</v>
      </c>
      <c r="S154" s="48"/>
      <c r="T154" s="48"/>
    </row>
    <row r="155" hidden="1" spans="1:20">
      <c r="A155" s="52"/>
      <c r="B155" s="52"/>
      <c r="C155" s="24"/>
      <c r="D155" s="52"/>
      <c r="E155" s="24"/>
      <c r="F155" s="24"/>
      <c r="G155" s="33"/>
      <c r="H155" s="33"/>
      <c r="I155" s="51"/>
      <c r="J155" s="33"/>
      <c r="K155" s="41" t="s">
        <v>373</v>
      </c>
      <c r="L155" s="41" t="s">
        <v>374</v>
      </c>
      <c r="M155" s="41" t="s">
        <v>127</v>
      </c>
      <c r="N155" s="41">
        <v>13804441516</v>
      </c>
      <c r="O155" s="13">
        <f t="shared" si="18"/>
        <v>40</v>
      </c>
      <c r="P155" s="13">
        <v>47</v>
      </c>
      <c r="Q155" s="20">
        <f t="shared" si="19"/>
        <v>1.175</v>
      </c>
      <c r="R155" s="13" t="s">
        <v>393</v>
      </c>
      <c r="S155" s="48"/>
      <c r="T155" s="48"/>
    </row>
    <row r="156" hidden="1" spans="1:20">
      <c r="A156" s="23">
        <v>40</v>
      </c>
      <c r="B156" s="24" t="s">
        <v>375</v>
      </c>
      <c r="C156" s="24" t="s">
        <v>251</v>
      </c>
      <c r="D156" s="24" t="s">
        <v>463</v>
      </c>
      <c r="E156" s="24" t="s">
        <v>63</v>
      </c>
      <c r="F156" s="23"/>
      <c r="G156" s="13">
        <f>10*1</f>
        <v>10</v>
      </c>
      <c r="H156" s="13">
        <v>0</v>
      </c>
      <c r="I156" s="20">
        <f>H156/G156</f>
        <v>0</v>
      </c>
      <c r="J156" s="13" t="s">
        <v>395</v>
      </c>
      <c r="K156" s="41" t="s">
        <v>378</v>
      </c>
      <c r="L156" s="41" t="s">
        <v>464</v>
      </c>
      <c r="M156" s="41" t="s">
        <v>127</v>
      </c>
      <c r="N156" s="41">
        <v>15948508245</v>
      </c>
      <c r="O156" s="13">
        <f t="shared" si="18"/>
        <v>40</v>
      </c>
      <c r="P156" s="13">
        <v>48</v>
      </c>
      <c r="Q156" s="20">
        <f t="shared" si="19"/>
        <v>1.2</v>
      </c>
      <c r="R156" s="13" t="s">
        <v>393</v>
      </c>
      <c r="S156" s="43"/>
      <c r="T156" s="43"/>
    </row>
  </sheetData>
  <autoFilter xmlns:etc="http://www.wps.cn/officeDocument/2017/etCustomData" ref="A4:T156" etc:filterBottomFollowUsedRange="0">
    <filterColumn colId="2">
      <customFilters>
        <customFilter operator="equal" val="黄榆乡"/>
      </customFilters>
    </filterColumn>
    <extLst/>
  </autoFilter>
  <mergeCells count="337">
    <mergeCell ref="A1:R1"/>
    <mergeCell ref="C2:F2"/>
    <mergeCell ref="K2:R2"/>
    <mergeCell ref="A2:A3"/>
    <mergeCell ref="A5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5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5:C10"/>
    <mergeCell ref="C11:C21"/>
    <mergeCell ref="C25:C26"/>
    <mergeCell ref="C27:C30"/>
    <mergeCell ref="C32:C33"/>
    <mergeCell ref="C35:C40"/>
    <mergeCell ref="C41:C45"/>
    <mergeCell ref="C49:C51"/>
    <mergeCell ref="C53:C60"/>
    <mergeCell ref="C62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5:D10"/>
    <mergeCell ref="D11:D21"/>
    <mergeCell ref="D25:D26"/>
    <mergeCell ref="D27:D30"/>
    <mergeCell ref="D32:D33"/>
    <mergeCell ref="D35:D40"/>
    <mergeCell ref="D41:D45"/>
    <mergeCell ref="D49:D51"/>
    <mergeCell ref="D53:D60"/>
    <mergeCell ref="D62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5:E10"/>
    <mergeCell ref="E11:E21"/>
    <mergeCell ref="E25:E26"/>
    <mergeCell ref="E27:E30"/>
    <mergeCell ref="E32:E33"/>
    <mergeCell ref="E35:E40"/>
    <mergeCell ref="E41:E45"/>
    <mergeCell ref="E49:E51"/>
    <mergeCell ref="E53:E60"/>
    <mergeCell ref="E62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5:F10"/>
    <mergeCell ref="F11:F21"/>
    <mergeCell ref="F25:F26"/>
    <mergeCell ref="F27:F30"/>
    <mergeCell ref="F32:F33"/>
    <mergeCell ref="F35:F40"/>
    <mergeCell ref="F41:F45"/>
    <mergeCell ref="F49:F51"/>
    <mergeCell ref="F53:F60"/>
    <mergeCell ref="F62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  <mergeCell ref="G5:G10"/>
    <mergeCell ref="G11:G21"/>
    <mergeCell ref="G25:G26"/>
    <mergeCell ref="G27:G30"/>
    <mergeCell ref="G32:G33"/>
    <mergeCell ref="G35:G40"/>
    <mergeCell ref="G41:G45"/>
    <mergeCell ref="G49:G51"/>
    <mergeCell ref="G53:G60"/>
    <mergeCell ref="G62:G63"/>
    <mergeCell ref="G64:G69"/>
    <mergeCell ref="G70:G71"/>
    <mergeCell ref="G72:G75"/>
    <mergeCell ref="G76:G83"/>
    <mergeCell ref="G84:G87"/>
    <mergeCell ref="G88:G90"/>
    <mergeCell ref="G93:G95"/>
    <mergeCell ref="G96:G100"/>
    <mergeCell ref="G101:G104"/>
    <mergeCell ref="G106:G107"/>
    <mergeCell ref="G108:G110"/>
    <mergeCell ref="G111:G113"/>
    <mergeCell ref="G114:G115"/>
    <mergeCell ref="G118:G121"/>
    <mergeCell ref="G122:G123"/>
    <mergeCell ref="G124:G128"/>
    <mergeCell ref="G130:G136"/>
    <mergeCell ref="G137:G138"/>
    <mergeCell ref="G139:G140"/>
    <mergeCell ref="G141:G142"/>
    <mergeCell ref="G144:G146"/>
    <mergeCell ref="G148:G149"/>
    <mergeCell ref="G150:G151"/>
    <mergeCell ref="G153:G155"/>
    <mergeCell ref="H5:H10"/>
    <mergeCell ref="H11:H21"/>
    <mergeCell ref="H25:H26"/>
    <mergeCell ref="H27:H30"/>
    <mergeCell ref="H32:H33"/>
    <mergeCell ref="H35:H40"/>
    <mergeCell ref="H41:H45"/>
    <mergeCell ref="H49:H51"/>
    <mergeCell ref="H53:H60"/>
    <mergeCell ref="H62:H63"/>
    <mergeCell ref="H64:H69"/>
    <mergeCell ref="H70:H71"/>
    <mergeCell ref="H72:H75"/>
    <mergeCell ref="H76:H83"/>
    <mergeCell ref="H84:H87"/>
    <mergeCell ref="H88:H90"/>
    <mergeCell ref="H93:H95"/>
    <mergeCell ref="H96:H100"/>
    <mergeCell ref="H101:H104"/>
    <mergeCell ref="H106:H107"/>
    <mergeCell ref="H108:H110"/>
    <mergeCell ref="H111:H113"/>
    <mergeCell ref="H114:H115"/>
    <mergeCell ref="H118:H121"/>
    <mergeCell ref="H122:H123"/>
    <mergeCell ref="H124:H128"/>
    <mergeCell ref="H130:H136"/>
    <mergeCell ref="H137:H138"/>
    <mergeCell ref="H139:H140"/>
    <mergeCell ref="H141:H142"/>
    <mergeCell ref="H144:H146"/>
    <mergeCell ref="H148:H149"/>
    <mergeCell ref="H150:H151"/>
    <mergeCell ref="H153:H155"/>
    <mergeCell ref="I5:I10"/>
    <mergeCell ref="I11:I21"/>
    <mergeCell ref="I25:I26"/>
    <mergeCell ref="I27:I30"/>
    <mergeCell ref="I32:I33"/>
    <mergeCell ref="I35:I40"/>
    <mergeCell ref="I41:I45"/>
    <mergeCell ref="I49:I51"/>
    <mergeCell ref="I53:I60"/>
    <mergeCell ref="I62:I63"/>
    <mergeCell ref="I64:I69"/>
    <mergeCell ref="I70:I71"/>
    <mergeCell ref="I72:I75"/>
    <mergeCell ref="I76:I83"/>
    <mergeCell ref="I84:I87"/>
    <mergeCell ref="I88:I90"/>
    <mergeCell ref="I93:I95"/>
    <mergeCell ref="I96:I100"/>
    <mergeCell ref="I101:I104"/>
    <mergeCell ref="I106:I107"/>
    <mergeCell ref="I108:I110"/>
    <mergeCell ref="I111:I113"/>
    <mergeCell ref="I114:I115"/>
    <mergeCell ref="I118:I121"/>
    <mergeCell ref="I122:I123"/>
    <mergeCell ref="I124:I128"/>
    <mergeCell ref="I130:I136"/>
    <mergeCell ref="I137:I138"/>
    <mergeCell ref="I139:I140"/>
    <mergeCell ref="I141:I142"/>
    <mergeCell ref="I144:I146"/>
    <mergeCell ref="I148:I149"/>
    <mergeCell ref="I150:I151"/>
    <mergeCell ref="I153:I155"/>
    <mergeCell ref="J5:J10"/>
    <mergeCell ref="J11:J21"/>
    <mergeCell ref="J25:J26"/>
    <mergeCell ref="J27:J30"/>
    <mergeCell ref="J32:J33"/>
    <mergeCell ref="J35:J40"/>
    <mergeCell ref="J41:J45"/>
    <mergeCell ref="J49:J51"/>
    <mergeCell ref="J53:J60"/>
    <mergeCell ref="J62:J63"/>
    <mergeCell ref="J64:J69"/>
    <mergeCell ref="J70:J71"/>
    <mergeCell ref="J72:J75"/>
    <mergeCell ref="J76:J83"/>
    <mergeCell ref="J84:J87"/>
    <mergeCell ref="J88:J90"/>
    <mergeCell ref="J93:J95"/>
    <mergeCell ref="J96:J100"/>
    <mergeCell ref="J101:J104"/>
    <mergeCell ref="J106:J107"/>
    <mergeCell ref="J108:J110"/>
    <mergeCell ref="J111:J113"/>
    <mergeCell ref="J114:J115"/>
    <mergeCell ref="J118:J121"/>
    <mergeCell ref="J122:J123"/>
    <mergeCell ref="J124:J128"/>
    <mergeCell ref="J130:J136"/>
    <mergeCell ref="J137:J138"/>
    <mergeCell ref="J139:J140"/>
    <mergeCell ref="J141:J142"/>
    <mergeCell ref="J144:J146"/>
    <mergeCell ref="J148:J149"/>
    <mergeCell ref="J150:J151"/>
    <mergeCell ref="J153:J155"/>
  </mergeCells>
  <dataValidations count="1">
    <dataValidation type="list" allowBlank="1" showInputMessage="1" showErrorMessage="1" sqref="J5:J156 R5:R156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6"/>
  <sheetViews>
    <sheetView workbookViewId="0">
      <selection activeCell="R4" sqref="A4:R4"/>
    </sheetView>
  </sheetViews>
  <sheetFormatPr defaultColWidth="9" defaultRowHeight="14.25"/>
  <cols>
    <col min="1" max="1" width="4.125" style="3" customWidth="1"/>
    <col min="2" max="2" width="7.625" style="4" customWidth="1"/>
    <col min="3" max="3" width="11.125" style="5" customWidth="1"/>
    <col min="4" max="4" width="8.75" style="3" customWidth="1"/>
    <col min="5" max="5" width="10.375" style="6" hidden="1" customWidth="1"/>
    <col min="6" max="6" width="11.125" style="6" hidden="1" customWidth="1"/>
    <col min="7" max="8" width="9.375" style="7" customWidth="1"/>
    <col min="9" max="9" width="9.375" style="8" customWidth="1"/>
    <col min="10" max="10" width="7.625" style="7" customWidth="1"/>
    <col min="11" max="11" width="11.125" style="5" customWidth="1"/>
    <col min="12" max="12" width="7.625" style="5" customWidth="1"/>
    <col min="13" max="13" width="10.375" style="9" hidden="1" customWidth="1"/>
    <col min="14" max="14" width="11.125" style="3" hidden="1" customWidth="1"/>
    <col min="15" max="15" width="7.625" style="7" customWidth="1"/>
    <col min="16" max="16" width="9.375" style="7" customWidth="1"/>
    <col min="17" max="17" width="4.375" style="7" customWidth="1"/>
    <col min="18" max="18" width="7.625" style="7" customWidth="1"/>
    <col min="19" max="20" width="12.125" style="10" customWidth="1"/>
  </cols>
  <sheetData>
    <row r="1" ht="31.5" spans="1:20">
      <c r="A1" s="11" t="s">
        <v>380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3" t="s">
        <v>1</v>
      </c>
      <c r="B2" s="13" t="s">
        <v>2</v>
      </c>
      <c r="C2" s="14" t="s">
        <v>381</v>
      </c>
      <c r="D2" s="15"/>
      <c r="E2" s="15"/>
      <c r="F2" s="16"/>
      <c r="G2" s="16"/>
      <c r="H2" s="16"/>
      <c r="I2" s="17"/>
      <c r="J2" s="16"/>
      <c r="K2" s="18" t="s">
        <v>382</v>
      </c>
      <c r="L2" s="18"/>
      <c r="M2" s="18"/>
      <c r="N2" s="18"/>
      <c r="O2" s="16"/>
      <c r="P2" s="16"/>
      <c r="Q2" s="16"/>
      <c r="R2" s="16"/>
      <c r="S2" s="19"/>
      <c r="T2" s="19"/>
    </row>
    <row r="3" ht="36" spans="1:20">
      <c r="A3" s="13"/>
      <c r="B3" s="13"/>
      <c r="C3" s="13" t="s">
        <v>383</v>
      </c>
      <c r="D3" s="13" t="s">
        <v>384</v>
      </c>
      <c r="E3" s="13" t="s">
        <v>7</v>
      </c>
      <c r="F3" s="13" t="s">
        <v>8</v>
      </c>
      <c r="G3" s="13" t="s">
        <v>385</v>
      </c>
      <c r="H3" s="13" t="s">
        <v>386</v>
      </c>
      <c r="I3" s="20" t="s">
        <v>387</v>
      </c>
      <c r="J3" s="13" t="s">
        <v>388</v>
      </c>
      <c r="K3" s="13" t="s">
        <v>389</v>
      </c>
      <c r="L3" s="13" t="s">
        <v>6</v>
      </c>
      <c r="M3" s="13" t="s">
        <v>7</v>
      </c>
      <c r="N3" s="18" t="s">
        <v>8</v>
      </c>
      <c r="O3" s="13" t="s">
        <v>390</v>
      </c>
      <c r="P3" s="13" t="s">
        <v>391</v>
      </c>
      <c r="Q3" s="13" t="s">
        <v>387</v>
      </c>
      <c r="R3" s="13" t="s">
        <v>388</v>
      </c>
      <c r="S3" s="19"/>
      <c r="T3" s="19"/>
    </row>
    <row r="4" s="1" customFormat="1" ht="18.75" spans="1:20">
      <c r="A4" s="21">
        <v>1</v>
      </c>
      <c r="B4" s="21">
        <v>2</v>
      </c>
      <c r="C4" s="21">
        <v>6</v>
      </c>
      <c r="D4" s="21">
        <v>7</v>
      </c>
      <c r="E4" s="21">
        <v>8</v>
      </c>
      <c r="F4" s="21">
        <v>9</v>
      </c>
      <c r="G4" s="21">
        <v>10</v>
      </c>
      <c r="H4" s="21">
        <v>11</v>
      </c>
      <c r="I4" s="21">
        <v>12</v>
      </c>
      <c r="J4" s="21">
        <v>13</v>
      </c>
      <c r="K4" s="21">
        <v>14</v>
      </c>
      <c r="L4" s="21">
        <v>15</v>
      </c>
      <c r="M4" s="21">
        <v>16</v>
      </c>
      <c r="N4" s="21">
        <v>17</v>
      </c>
      <c r="O4" s="21">
        <v>18</v>
      </c>
      <c r="P4" s="21">
        <v>19</v>
      </c>
      <c r="Q4" s="21">
        <v>20</v>
      </c>
      <c r="R4" s="21">
        <v>21</v>
      </c>
      <c r="S4" s="22"/>
      <c r="T4" s="22"/>
    </row>
    <row r="5" hidden="1" spans="1:20">
      <c r="A5" s="23">
        <v>1</v>
      </c>
      <c r="B5" s="24" t="s">
        <v>10</v>
      </c>
      <c r="C5" s="25" t="s">
        <v>11</v>
      </c>
      <c r="D5" s="25" t="s">
        <v>392</v>
      </c>
      <c r="E5" s="25" t="s">
        <v>101</v>
      </c>
      <c r="F5" s="25">
        <v>18843255188</v>
      </c>
      <c r="G5" s="13">
        <f>10*1</f>
        <v>10</v>
      </c>
      <c r="H5" s="13">
        <v>13</v>
      </c>
      <c r="I5" s="20">
        <f>H5/G5</f>
        <v>1.3</v>
      </c>
      <c r="J5" s="26" t="s">
        <v>393</v>
      </c>
      <c r="K5" s="27" t="s">
        <v>15</v>
      </c>
      <c r="L5" s="27" t="s">
        <v>16</v>
      </c>
      <c r="M5" s="27" t="s">
        <v>17</v>
      </c>
      <c r="N5" s="28">
        <v>13620734840</v>
      </c>
      <c r="O5" s="13">
        <f t="shared" ref="O5:O68" si="0">10*4</f>
        <v>40</v>
      </c>
      <c r="P5" s="13">
        <v>42</v>
      </c>
      <c r="Q5" s="20">
        <f t="shared" ref="Q5:Q68" si="1">P5/O5</f>
        <v>1.05</v>
      </c>
      <c r="R5" s="13" t="s">
        <v>393</v>
      </c>
      <c r="S5" s="29"/>
      <c r="T5" s="29"/>
    </row>
    <row r="6" hidden="1" spans="1:20">
      <c r="A6" s="24"/>
      <c r="B6" s="24"/>
      <c r="C6" s="30"/>
      <c r="D6" s="30"/>
      <c r="E6" s="30"/>
      <c r="F6" s="30"/>
      <c r="G6" s="13"/>
      <c r="H6" s="13"/>
      <c r="I6" s="20"/>
      <c r="J6" s="31"/>
      <c r="K6" s="27" t="s">
        <v>18</v>
      </c>
      <c r="L6" s="27" t="s">
        <v>394</v>
      </c>
      <c r="M6" s="27" t="s">
        <v>17</v>
      </c>
      <c r="N6" s="28">
        <v>13159700585</v>
      </c>
      <c r="O6" s="13">
        <f t="shared" si="0"/>
        <v>40</v>
      </c>
      <c r="P6" s="13">
        <v>45</v>
      </c>
      <c r="Q6" s="20">
        <f t="shared" si="1"/>
        <v>1.125</v>
      </c>
      <c r="R6" s="13" t="s">
        <v>393</v>
      </c>
      <c r="S6" s="29"/>
      <c r="T6" s="29"/>
    </row>
    <row r="7" hidden="1" spans="1:20">
      <c r="A7" s="24"/>
      <c r="B7" s="24"/>
      <c r="C7" s="30"/>
      <c r="D7" s="30"/>
      <c r="E7" s="30"/>
      <c r="F7" s="30"/>
      <c r="G7" s="13"/>
      <c r="H7" s="13"/>
      <c r="I7" s="20"/>
      <c r="J7" s="31"/>
      <c r="K7" s="27" t="s">
        <v>21</v>
      </c>
      <c r="L7" s="27" t="s">
        <v>22</v>
      </c>
      <c r="M7" s="27" t="s">
        <v>17</v>
      </c>
      <c r="N7" s="28">
        <v>13620737099</v>
      </c>
      <c r="O7" s="13">
        <f t="shared" si="0"/>
        <v>40</v>
      </c>
      <c r="P7" s="13">
        <v>40</v>
      </c>
      <c r="Q7" s="20">
        <f t="shared" si="1"/>
        <v>1</v>
      </c>
      <c r="R7" s="13" t="s">
        <v>393</v>
      </c>
      <c r="S7" s="29"/>
      <c r="T7" s="29"/>
    </row>
    <row r="8" hidden="1" spans="1:20">
      <c r="A8" s="24"/>
      <c r="B8" s="24"/>
      <c r="C8" s="30"/>
      <c r="D8" s="30"/>
      <c r="E8" s="30"/>
      <c r="F8" s="30"/>
      <c r="G8" s="13"/>
      <c r="H8" s="13"/>
      <c r="I8" s="20"/>
      <c r="J8" s="31"/>
      <c r="K8" s="27" t="s">
        <v>23</v>
      </c>
      <c r="L8" s="27" t="s">
        <v>24</v>
      </c>
      <c r="M8" s="27" t="s">
        <v>17</v>
      </c>
      <c r="N8" s="28">
        <v>15948515988</v>
      </c>
      <c r="O8" s="13">
        <f t="shared" si="0"/>
        <v>40</v>
      </c>
      <c r="P8" s="13">
        <v>55</v>
      </c>
      <c r="Q8" s="20">
        <f t="shared" si="1"/>
        <v>1.375</v>
      </c>
      <c r="R8" s="13" t="s">
        <v>393</v>
      </c>
      <c r="S8" s="29"/>
      <c r="T8" s="29"/>
    </row>
    <row r="9" hidden="1" spans="1:20">
      <c r="A9" s="24"/>
      <c r="B9" s="24"/>
      <c r="C9" s="30"/>
      <c r="D9" s="30"/>
      <c r="E9" s="30"/>
      <c r="F9" s="30"/>
      <c r="G9" s="13"/>
      <c r="H9" s="13"/>
      <c r="I9" s="20"/>
      <c r="J9" s="31"/>
      <c r="K9" s="27" t="s">
        <v>28</v>
      </c>
      <c r="L9" s="27" t="s">
        <v>29</v>
      </c>
      <c r="M9" s="27" t="s">
        <v>17</v>
      </c>
      <c r="N9" s="28">
        <v>13039164115</v>
      </c>
      <c r="O9" s="13">
        <f t="shared" si="0"/>
        <v>40</v>
      </c>
      <c r="P9" s="13">
        <v>34</v>
      </c>
      <c r="Q9" s="20">
        <f t="shared" si="1"/>
        <v>0.85</v>
      </c>
      <c r="R9" s="13" t="s">
        <v>395</v>
      </c>
      <c r="S9" s="29"/>
      <c r="T9" s="29"/>
    </row>
    <row r="10" hidden="1" spans="1:20">
      <c r="A10" s="24"/>
      <c r="B10" s="24"/>
      <c r="C10" s="32"/>
      <c r="D10" s="32"/>
      <c r="E10" s="32"/>
      <c r="F10" s="32"/>
      <c r="G10" s="13"/>
      <c r="H10" s="13"/>
      <c r="I10" s="20"/>
      <c r="J10" s="33"/>
      <c r="K10" s="27" t="s">
        <v>30</v>
      </c>
      <c r="L10" s="27" t="s">
        <v>31</v>
      </c>
      <c r="M10" s="27" t="s">
        <v>17</v>
      </c>
      <c r="N10" s="28">
        <v>13504751878</v>
      </c>
      <c r="O10" s="13">
        <f t="shared" si="0"/>
        <v>40</v>
      </c>
      <c r="P10" s="13">
        <v>13</v>
      </c>
      <c r="Q10" s="20">
        <f t="shared" si="1"/>
        <v>0.325</v>
      </c>
      <c r="R10" s="13" t="s">
        <v>395</v>
      </c>
      <c r="S10" s="29"/>
      <c r="T10" s="29"/>
    </row>
    <row r="11" hidden="1" spans="1:20">
      <c r="A11" s="24"/>
      <c r="B11" s="24"/>
      <c r="C11" s="34" t="s">
        <v>32</v>
      </c>
      <c r="D11" s="34" t="s">
        <v>396</v>
      </c>
      <c r="E11" s="34" t="s">
        <v>34</v>
      </c>
      <c r="F11" s="35">
        <v>18843255599</v>
      </c>
      <c r="G11" s="13">
        <f>10*1</f>
        <v>10</v>
      </c>
      <c r="H11" s="13">
        <v>5</v>
      </c>
      <c r="I11" s="20">
        <f>H11/G11</f>
        <v>0.5</v>
      </c>
      <c r="J11" s="26" t="s">
        <v>395</v>
      </c>
      <c r="K11" s="24" t="s">
        <v>35</v>
      </c>
      <c r="L11" s="36" t="s">
        <v>36</v>
      </c>
      <c r="M11" s="24" t="s">
        <v>17</v>
      </c>
      <c r="N11" s="37">
        <v>15124338100</v>
      </c>
      <c r="O11" s="13">
        <f t="shared" si="0"/>
        <v>40</v>
      </c>
      <c r="P11" s="13">
        <v>36</v>
      </c>
      <c r="Q11" s="20">
        <f t="shared" si="1"/>
        <v>0.9</v>
      </c>
      <c r="R11" s="13" t="s">
        <v>395</v>
      </c>
      <c r="S11" s="38"/>
      <c r="T11" s="38"/>
    </row>
    <row r="12" hidden="1" spans="1:20">
      <c r="A12" s="24"/>
      <c r="B12" s="24"/>
      <c r="C12" s="39"/>
      <c r="D12" s="39"/>
      <c r="E12" s="39"/>
      <c r="F12" s="39"/>
      <c r="G12" s="13"/>
      <c r="H12" s="13"/>
      <c r="I12" s="20"/>
      <c r="J12" s="31"/>
      <c r="K12" s="28" t="s">
        <v>37</v>
      </c>
      <c r="L12" s="27" t="s">
        <v>397</v>
      </c>
      <c r="M12" s="24" t="s">
        <v>17</v>
      </c>
      <c r="N12" s="37">
        <v>13943211896</v>
      </c>
      <c r="O12" s="13">
        <f t="shared" si="0"/>
        <v>40</v>
      </c>
      <c r="P12" s="13">
        <v>40</v>
      </c>
      <c r="Q12" s="20">
        <f t="shared" si="1"/>
        <v>1</v>
      </c>
      <c r="R12" s="13" t="s">
        <v>393</v>
      </c>
      <c r="S12" s="29"/>
      <c r="T12" s="29"/>
    </row>
    <row r="13" hidden="1" spans="1:20">
      <c r="A13" s="24"/>
      <c r="B13" s="24"/>
      <c r="C13" s="39"/>
      <c r="D13" s="39"/>
      <c r="E13" s="39"/>
      <c r="F13" s="39"/>
      <c r="G13" s="13"/>
      <c r="H13" s="13"/>
      <c r="I13" s="20"/>
      <c r="J13" s="31"/>
      <c r="K13" s="28" t="s">
        <v>39</v>
      </c>
      <c r="L13" s="27" t="s">
        <v>398</v>
      </c>
      <c r="M13" s="24" t="s">
        <v>17</v>
      </c>
      <c r="N13" s="37">
        <v>13844257676</v>
      </c>
      <c r="O13" s="13">
        <f t="shared" si="0"/>
        <v>40</v>
      </c>
      <c r="P13" s="13">
        <v>40</v>
      </c>
      <c r="Q13" s="20">
        <f t="shared" si="1"/>
        <v>1</v>
      </c>
      <c r="R13" s="13" t="s">
        <v>393</v>
      </c>
      <c r="S13" s="29"/>
      <c r="T13" s="29"/>
    </row>
    <row r="14" hidden="1" spans="1:20">
      <c r="A14" s="24"/>
      <c r="B14" s="24"/>
      <c r="C14" s="39"/>
      <c r="D14" s="39"/>
      <c r="E14" s="39"/>
      <c r="F14" s="39"/>
      <c r="G14" s="13"/>
      <c r="H14" s="13"/>
      <c r="I14" s="20"/>
      <c r="J14" s="31"/>
      <c r="K14" s="28" t="s">
        <v>41</v>
      </c>
      <c r="L14" s="27" t="s">
        <v>42</v>
      </c>
      <c r="M14" s="24" t="s">
        <v>17</v>
      </c>
      <c r="N14" s="37">
        <v>13578523708</v>
      </c>
      <c r="O14" s="13">
        <f t="shared" si="0"/>
        <v>40</v>
      </c>
      <c r="P14" s="13">
        <v>40</v>
      </c>
      <c r="Q14" s="20">
        <f t="shared" si="1"/>
        <v>1</v>
      </c>
      <c r="R14" s="13" t="s">
        <v>393</v>
      </c>
      <c r="S14" s="29"/>
      <c r="T14" s="29"/>
    </row>
    <row r="15" hidden="1" spans="1:20">
      <c r="A15" s="24"/>
      <c r="B15" s="24"/>
      <c r="C15" s="39"/>
      <c r="D15" s="39"/>
      <c r="E15" s="39"/>
      <c r="F15" s="39"/>
      <c r="G15" s="13"/>
      <c r="H15" s="13"/>
      <c r="I15" s="20"/>
      <c r="J15" s="31"/>
      <c r="K15" s="28" t="s">
        <v>43</v>
      </c>
      <c r="L15" s="27" t="s">
        <v>44</v>
      </c>
      <c r="M15" s="24" t="s">
        <v>17</v>
      </c>
      <c r="N15" s="37">
        <v>13844678280</v>
      </c>
      <c r="O15" s="13">
        <f t="shared" si="0"/>
        <v>40</v>
      </c>
      <c r="P15" s="13">
        <v>46</v>
      </c>
      <c r="Q15" s="20">
        <f t="shared" si="1"/>
        <v>1.15</v>
      </c>
      <c r="R15" s="13" t="s">
        <v>393</v>
      </c>
      <c r="S15" s="29"/>
      <c r="T15" s="29"/>
    </row>
    <row r="16" hidden="1" spans="1:20">
      <c r="A16" s="24"/>
      <c r="B16" s="24"/>
      <c r="C16" s="39"/>
      <c r="D16" s="39"/>
      <c r="E16" s="39"/>
      <c r="F16" s="39"/>
      <c r="G16" s="13"/>
      <c r="H16" s="13"/>
      <c r="I16" s="20"/>
      <c r="J16" s="31"/>
      <c r="K16" s="28" t="s">
        <v>45</v>
      </c>
      <c r="L16" s="27" t="s">
        <v>46</v>
      </c>
      <c r="M16" s="28" t="s">
        <v>47</v>
      </c>
      <c r="N16" s="37">
        <v>13304414166</v>
      </c>
      <c r="O16" s="13">
        <f t="shared" si="0"/>
        <v>40</v>
      </c>
      <c r="P16" s="13">
        <v>46</v>
      </c>
      <c r="Q16" s="20">
        <f t="shared" si="1"/>
        <v>1.15</v>
      </c>
      <c r="R16" s="13" t="s">
        <v>393</v>
      </c>
      <c r="S16" s="29"/>
      <c r="T16" s="29"/>
    </row>
    <row r="17" hidden="1" spans="1:20">
      <c r="A17" s="24"/>
      <c r="B17" s="24"/>
      <c r="C17" s="39"/>
      <c r="D17" s="39"/>
      <c r="E17" s="39"/>
      <c r="F17" s="39"/>
      <c r="G17" s="13"/>
      <c r="H17" s="13"/>
      <c r="I17" s="20"/>
      <c r="J17" s="31"/>
      <c r="K17" s="28" t="s">
        <v>48</v>
      </c>
      <c r="L17" s="27" t="s">
        <v>49</v>
      </c>
      <c r="M17" s="28" t="s">
        <v>47</v>
      </c>
      <c r="N17" s="37">
        <v>13578527870</v>
      </c>
      <c r="O17" s="13">
        <f t="shared" si="0"/>
        <v>40</v>
      </c>
      <c r="P17" s="13">
        <v>40</v>
      </c>
      <c r="Q17" s="20">
        <f t="shared" si="1"/>
        <v>1</v>
      </c>
      <c r="R17" s="13" t="s">
        <v>393</v>
      </c>
      <c r="S17" s="29"/>
      <c r="T17" s="29"/>
    </row>
    <row r="18" hidden="1" spans="1:20">
      <c r="A18" s="24"/>
      <c r="B18" s="24"/>
      <c r="C18" s="39"/>
      <c r="D18" s="39"/>
      <c r="E18" s="39"/>
      <c r="F18" s="39"/>
      <c r="G18" s="13"/>
      <c r="H18" s="13"/>
      <c r="I18" s="20"/>
      <c r="J18" s="31"/>
      <c r="K18" s="27" t="s">
        <v>50</v>
      </c>
      <c r="L18" s="27" t="s">
        <v>51</v>
      </c>
      <c r="M18" s="28" t="s">
        <v>47</v>
      </c>
      <c r="N18" s="37">
        <v>13294415377</v>
      </c>
      <c r="O18" s="13">
        <f t="shared" si="0"/>
        <v>40</v>
      </c>
      <c r="P18" s="13">
        <v>46</v>
      </c>
      <c r="Q18" s="20">
        <f t="shared" si="1"/>
        <v>1.15</v>
      </c>
      <c r="R18" s="13" t="s">
        <v>393</v>
      </c>
      <c r="S18" s="29"/>
      <c r="T18" s="29"/>
    </row>
    <row r="19" hidden="1" spans="1:20">
      <c r="A19" s="24"/>
      <c r="B19" s="24"/>
      <c r="C19" s="39"/>
      <c r="D19" s="39"/>
      <c r="E19" s="39"/>
      <c r="F19" s="39"/>
      <c r="G19" s="13"/>
      <c r="H19" s="13"/>
      <c r="I19" s="20"/>
      <c r="J19" s="31"/>
      <c r="K19" s="27" t="s">
        <v>52</v>
      </c>
      <c r="L19" s="27" t="s">
        <v>53</v>
      </c>
      <c r="M19" s="28" t="s">
        <v>17</v>
      </c>
      <c r="N19" s="37">
        <v>13079741088</v>
      </c>
      <c r="O19" s="13">
        <f t="shared" si="0"/>
        <v>40</v>
      </c>
      <c r="P19" s="13">
        <v>54</v>
      </c>
      <c r="Q19" s="20">
        <f t="shared" si="1"/>
        <v>1.35</v>
      </c>
      <c r="R19" s="13" t="s">
        <v>393</v>
      </c>
      <c r="S19" s="29"/>
      <c r="T19" s="29"/>
    </row>
    <row r="20" hidden="1" spans="1:20">
      <c r="A20" s="24"/>
      <c r="B20" s="24"/>
      <c r="C20" s="39"/>
      <c r="D20" s="39"/>
      <c r="E20" s="39"/>
      <c r="F20" s="39"/>
      <c r="G20" s="13"/>
      <c r="H20" s="13"/>
      <c r="I20" s="20"/>
      <c r="J20" s="31"/>
      <c r="K20" s="27" t="s">
        <v>54</v>
      </c>
      <c r="L20" s="27" t="s">
        <v>399</v>
      </c>
      <c r="M20" s="28" t="s">
        <v>17</v>
      </c>
      <c r="N20" s="37">
        <v>18243235021</v>
      </c>
      <c r="O20" s="13">
        <f t="shared" si="0"/>
        <v>40</v>
      </c>
      <c r="P20" s="13">
        <v>36</v>
      </c>
      <c r="Q20" s="20">
        <f t="shared" si="1"/>
        <v>0.9</v>
      </c>
      <c r="R20" s="13" t="s">
        <v>395</v>
      </c>
      <c r="S20" s="29"/>
      <c r="T20" s="29"/>
    </row>
    <row r="21" hidden="1" spans="1:20">
      <c r="A21" s="24"/>
      <c r="B21" s="24"/>
      <c r="C21" s="40"/>
      <c r="D21" s="40"/>
      <c r="E21" s="40"/>
      <c r="F21" s="40"/>
      <c r="G21" s="13"/>
      <c r="H21" s="13"/>
      <c r="I21" s="20"/>
      <c r="J21" s="33"/>
      <c r="K21" s="27" t="s">
        <v>56</v>
      </c>
      <c r="L21" s="27" t="s">
        <v>57</v>
      </c>
      <c r="M21" s="28" t="s">
        <v>17</v>
      </c>
      <c r="N21" s="37">
        <v>15124488880</v>
      </c>
      <c r="O21" s="13">
        <f t="shared" si="0"/>
        <v>40</v>
      </c>
      <c r="P21" s="13">
        <v>40</v>
      </c>
      <c r="Q21" s="20">
        <f t="shared" si="1"/>
        <v>1</v>
      </c>
      <c r="R21" s="13" t="s">
        <v>393</v>
      </c>
      <c r="S21" s="29"/>
      <c r="T21" s="29"/>
    </row>
    <row r="22" hidden="1" spans="1:20">
      <c r="A22" s="24"/>
      <c r="B22" s="24"/>
      <c r="C22" s="28" t="s">
        <v>400</v>
      </c>
      <c r="D22" s="28" t="s">
        <v>401</v>
      </c>
      <c r="E22" s="28" t="s">
        <v>402</v>
      </c>
      <c r="F22" s="41">
        <v>13664440007</v>
      </c>
      <c r="G22" s="13">
        <f t="shared" ref="G22:G25" si="2">10*1</f>
        <v>10</v>
      </c>
      <c r="H22" s="13">
        <v>38</v>
      </c>
      <c r="I22" s="20">
        <f t="shared" ref="I22:I25" si="3">H22/G22</f>
        <v>3.8</v>
      </c>
      <c r="J22" s="13" t="s">
        <v>393</v>
      </c>
      <c r="K22" s="28" t="s">
        <v>58</v>
      </c>
      <c r="L22" s="28" t="s">
        <v>59</v>
      </c>
      <c r="M22" s="28" t="s">
        <v>60</v>
      </c>
      <c r="N22" s="41">
        <v>13596365005</v>
      </c>
      <c r="O22" s="13">
        <f t="shared" si="0"/>
        <v>40</v>
      </c>
      <c r="P22" s="13">
        <v>44</v>
      </c>
      <c r="Q22" s="20">
        <f t="shared" si="1"/>
        <v>1.1</v>
      </c>
      <c r="R22" s="13" t="s">
        <v>393</v>
      </c>
      <c r="S22" s="42"/>
      <c r="T22" s="42"/>
    </row>
    <row r="23" hidden="1" spans="1:20">
      <c r="A23" s="23">
        <v>2</v>
      </c>
      <c r="B23" s="24" t="s">
        <v>61</v>
      </c>
      <c r="C23" s="24" t="s">
        <v>11</v>
      </c>
      <c r="D23" s="24" t="s">
        <v>90</v>
      </c>
      <c r="E23" s="24" t="s">
        <v>72</v>
      </c>
      <c r="F23" s="23">
        <v>13351513699</v>
      </c>
      <c r="G23" s="13">
        <f t="shared" si="2"/>
        <v>10</v>
      </c>
      <c r="H23" s="13">
        <v>12</v>
      </c>
      <c r="I23" s="20">
        <f t="shared" si="3"/>
        <v>1.2</v>
      </c>
      <c r="J23" s="13" t="s">
        <v>393</v>
      </c>
      <c r="K23" s="24" t="s">
        <v>64</v>
      </c>
      <c r="L23" s="24" t="s">
        <v>65</v>
      </c>
      <c r="M23" s="24" t="s">
        <v>17</v>
      </c>
      <c r="N23" s="23">
        <v>13578566111</v>
      </c>
      <c r="O23" s="13">
        <f t="shared" si="0"/>
        <v>40</v>
      </c>
      <c r="P23" s="13">
        <v>52</v>
      </c>
      <c r="Q23" s="20">
        <f t="shared" si="1"/>
        <v>1.3</v>
      </c>
      <c r="R23" s="13" t="s">
        <v>393</v>
      </c>
      <c r="S23" s="43"/>
      <c r="T23" s="43"/>
    </row>
    <row r="24" hidden="1" spans="1:20">
      <c r="A24" s="23">
        <v>3</v>
      </c>
      <c r="B24" s="24" t="s">
        <v>66</v>
      </c>
      <c r="C24" s="24" t="s">
        <v>11</v>
      </c>
      <c r="D24" s="24" t="s">
        <v>403</v>
      </c>
      <c r="E24" s="24" t="s">
        <v>63</v>
      </c>
      <c r="F24" s="23">
        <v>14743753777</v>
      </c>
      <c r="G24" s="13">
        <f t="shared" si="2"/>
        <v>10</v>
      </c>
      <c r="H24" s="13">
        <v>11</v>
      </c>
      <c r="I24" s="20">
        <f t="shared" si="3"/>
        <v>1.1</v>
      </c>
      <c r="J24" s="13" t="s">
        <v>393</v>
      </c>
      <c r="K24" s="24" t="s">
        <v>68</v>
      </c>
      <c r="L24" s="24" t="s">
        <v>69</v>
      </c>
      <c r="M24" s="24" t="s">
        <v>17</v>
      </c>
      <c r="N24" s="23">
        <v>15948405333</v>
      </c>
      <c r="O24" s="13">
        <f t="shared" si="0"/>
        <v>40</v>
      </c>
      <c r="P24" s="13">
        <v>18</v>
      </c>
      <c r="Q24" s="20">
        <f t="shared" si="1"/>
        <v>0.45</v>
      </c>
      <c r="R24" s="13" t="s">
        <v>395</v>
      </c>
      <c r="S24" s="43"/>
      <c r="T24" s="43"/>
    </row>
    <row r="25" hidden="1" spans="1:20">
      <c r="A25" s="23">
        <v>4</v>
      </c>
      <c r="B25" s="24" t="s">
        <v>404</v>
      </c>
      <c r="C25" s="24" t="s">
        <v>11</v>
      </c>
      <c r="D25" s="24" t="s">
        <v>86</v>
      </c>
      <c r="E25" s="24" t="s">
        <v>87</v>
      </c>
      <c r="F25" s="23">
        <v>15590776767</v>
      </c>
      <c r="G25" s="13">
        <f t="shared" si="2"/>
        <v>10</v>
      </c>
      <c r="H25" s="13">
        <v>15</v>
      </c>
      <c r="I25" s="20">
        <f t="shared" si="3"/>
        <v>1.5</v>
      </c>
      <c r="J25" s="26" t="s">
        <v>393</v>
      </c>
      <c r="K25" s="24" t="s">
        <v>73</v>
      </c>
      <c r="L25" s="24" t="s">
        <v>74</v>
      </c>
      <c r="M25" s="24" t="s">
        <v>17</v>
      </c>
      <c r="N25" s="23">
        <v>13341548199</v>
      </c>
      <c r="O25" s="13">
        <f t="shared" si="0"/>
        <v>40</v>
      </c>
      <c r="P25" s="13">
        <v>41</v>
      </c>
      <c r="Q25" s="20">
        <f t="shared" si="1"/>
        <v>1.025</v>
      </c>
      <c r="R25" s="13" t="s">
        <v>393</v>
      </c>
      <c r="S25" s="43"/>
      <c r="T25" s="43"/>
    </row>
    <row r="26" hidden="1" spans="1:20">
      <c r="A26" s="24"/>
      <c r="B26" s="24"/>
      <c r="C26" s="24"/>
      <c r="D26" s="24"/>
      <c r="E26" s="24"/>
      <c r="F26" s="23"/>
      <c r="G26" s="13"/>
      <c r="H26" s="13"/>
      <c r="I26" s="20"/>
      <c r="J26" s="33"/>
      <c r="K26" s="24" t="s">
        <v>75</v>
      </c>
      <c r="L26" s="24" t="s">
        <v>22</v>
      </c>
      <c r="M26" s="24" t="s">
        <v>17</v>
      </c>
      <c r="N26" s="24">
        <v>13620737099</v>
      </c>
      <c r="O26" s="13">
        <f t="shared" si="0"/>
        <v>40</v>
      </c>
      <c r="P26" s="13">
        <f>P7</f>
        <v>40</v>
      </c>
      <c r="Q26" s="20">
        <f t="shared" si="1"/>
        <v>1</v>
      </c>
      <c r="R26" s="13" t="s">
        <v>393</v>
      </c>
      <c r="S26" s="43"/>
      <c r="T26" s="43"/>
    </row>
    <row r="27" hidden="1" spans="1:20">
      <c r="A27" s="23">
        <v>5</v>
      </c>
      <c r="B27" s="24" t="s">
        <v>76</v>
      </c>
      <c r="C27" s="24" t="s">
        <v>11</v>
      </c>
      <c r="D27" s="24" t="s">
        <v>67</v>
      </c>
      <c r="E27" s="24" t="s">
        <v>63</v>
      </c>
      <c r="F27" s="23">
        <v>13578565099</v>
      </c>
      <c r="G27" s="13">
        <f t="shared" ref="G27:G32" si="4">10*1</f>
        <v>10</v>
      </c>
      <c r="H27" s="13">
        <v>24</v>
      </c>
      <c r="I27" s="20">
        <f t="shared" ref="I27:I32" si="5">H27/G27</f>
        <v>2.4</v>
      </c>
      <c r="J27" s="26" t="s">
        <v>393</v>
      </c>
      <c r="K27" s="24" t="s">
        <v>79</v>
      </c>
      <c r="L27" s="24" t="s">
        <v>80</v>
      </c>
      <c r="M27" s="24" t="s">
        <v>17</v>
      </c>
      <c r="N27" s="23">
        <v>13620735559</v>
      </c>
      <c r="O27" s="13">
        <f t="shared" si="0"/>
        <v>40</v>
      </c>
      <c r="P27" s="13">
        <v>49</v>
      </c>
      <c r="Q27" s="20">
        <f t="shared" si="1"/>
        <v>1.225</v>
      </c>
      <c r="R27" s="13" t="s">
        <v>393</v>
      </c>
      <c r="S27" s="43"/>
      <c r="T27" s="43"/>
    </row>
    <row r="28" hidden="1" spans="1:20">
      <c r="A28" s="24"/>
      <c r="B28" s="24"/>
      <c r="C28" s="24"/>
      <c r="D28" s="24"/>
      <c r="E28" s="24"/>
      <c r="F28" s="23"/>
      <c r="G28" s="13"/>
      <c r="H28" s="13"/>
      <c r="I28" s="20"/>
      <c r="J28" s="31"/>
      <c r="K28" s="24" t="s">
        <v>81</v>
      </c>
      <c r="L28" s="24" t="s">
        <v>405</v>
      </c>
      <c r="M28" s="24" t="s">
        <v>17</v>
      </c>
      <c r="N28" s="23">
        <v>15981123798</v>
      </c>
      <c r="O28" s="13">
        <f t="shared" si="0"/>
        <v>40</v>
      </c>
      <c r="P28" s="13">
        <v>62</v>
      </c>
      <c r="Q28" s="20">
        <f t="shared" si="1"/>
        <v>1.55</v>
      </c>
      <c r="R28" s="13" t="s">
        <v>393</v>
      </c>
      <c r="S28" s="43"/>
      <c r="T28" s="43"/>
    </row>
    <row r="29" hidden="1" spans="1:20">
      <c r="A29" s="24"/>
      <c r="B29" s="24"/>
      <c r="C29" s="24"/>
      <c r="D29" s="24"/>
      <c r="E29" s="24"/>
      <c r="F29" s="23"/>
      <c r="G29" s="13"/>
      <c r="H29" s="13"/>
      <c r="I29" s="20"/>
      <c r="J29" s="31"/>
      <c r="K29" s="24" t="s">
        <v>83</v>
      </c>
      <c r="L29" s="24" t="s">
        <v>84</v>
      </c>
      <c r="M29" s="24" t="s">
        <v>17</v>
      </c>
      <c r="N29" s="23">
        <v>14743755301</v>
      </c>
      <c r="O29" s="13">
        <f t="shared" si="0"/>
        <v>40</v>
      </c>
      <c r="P29" s="13">
        <v>53</v>
      </c>
      <c r="Q29" s="20">
        <f t="shared" si="1"/>
        <v>1.325</v>
      </c>
      <c r="R29" s="13" t="s">
        <v>393</v>
      </c>
      <c r="S29" s="43"/>
      <c r="T29" s="43"/>
    </row>
    <row r="30" hidden="1" spans="1:20">
      <c r="A30" s="24"/>
      <c r="B30" s="24"/>
      <c r="C30" s="24"/>
      <c r="D30" s="24"/>
      <c r="E30" s="24"/>
      <c r="F30" s="23"/>
      <c r="G30" s="13"/>
      <c r="H30" s="13"/>
      <c r="I30" s="20"/>
      <c r="J30" s="33"/>
      <c r="K30" s="24" t="s">
        <v>23</v>
      </c>
      <c r="L30" s="24" t="s">
        <v>24</v>
      </c>
      <c r="M30" s="24" t="s">
        <v>17</v>
      </c>
      <c r="N30" s="23">
        <v>15948515988</v>
      </c>
      <c r="O30" s="13">
        <f t="shared" si="0"/>
        <v>40</v>
      </c>
      <c r="P30" s="13">
        <f>P8</f>
        <v>55</v>
      </c>
      <c r="Q30" s="20">
        <f t="shared" si="1"/>
        <v>1.375</v>
      </c>
      <c r="R30" s="13" t="s">
        <v>393</v>
      </c>
      <c r="S30" s="43"/>
      <c r="T30" s="43"/>
    </row>
    <row r="31" hidden="1" spans="1:20">
      <c r="A31" s="23">
        <v>6</v>
      </c>
      <c r="B31" s="24" t="s">
        <v>85</v>
      </c>
      <c r="C31" s="24" t="s">
        <v>11</v>
      </c>
      <c r="D31" s="24" t="s">
        <v>406</v>
      </c>
      <c r="E31" s="24" t="s">
        <v>407</v>
      </c>
      <c r="F31" s="23">
        <v>13500990439</v>
      </c>
      <c r="G31" s="13">
        <f t="shared" si="4"/>
        <v>10</v>
      </c>
      <c r="H31" s="13">
        <v>0</v>
      </c>
      <c r="I31" s="20">
        <f t="shared" si="5"/>
        <v>0</v>
      </c>
      <c r="J31" s="13" t="s">
        <v>395</v>
      </c>
      <c r="K31" s="24" t="s">
        <v>88</v>
      </c>
      <c r="L31" s="24" t="s">
        <v>33</v>
      </c>
      <c r="M31" s="24" t="s">
        <v>17</v>
      </c>
      <c r="N31" s="23">
        <v>18643243353</v>
      </c>
      <c r="O31" s="13">
        <f t="shared" si="0"/>
        <v>40</v>
      </c>
      <c r="P31" s="13">
        <v>42</v>
      </c>
      <c r="Q31" s="20">
        <f t="shared" si="1"/>
        <v>1.05</v>
      </c>
      <c r="R31" s="13" t="s">
        <v>393</v>
      </c>
      <c r="S31" s="43"/>
      <c r="T31" s="43"/>
    </row>
    <row r="32" hidden="1" spans="1:20">
      <c r="A32" s="23">
        <v>7</v>
      </c>
      <c r="B32" s="24" t="s">
        <v>89</v>
      </c>
      <c r="C32" s="24" t="s">
        <v>11</v>
      </c>
      <c r="D32" s="24" t="s">
        <v>408</v>
      </c>
      <c r="E32" s="24" t="s">
        <v>63</v>
      </c>
      <c r="F32" s="23">
        <v>13252597599</v>
      </c>
      <c r="G32" s="13">
        <f t="shared" si="4"/>
        <v>10</v>
      </c>
      <c r="H32" s="13">
        <v>12</v>
      </c>
      <c r="I32" s="20">
        <f t="shared" si="5"/>
        <v>1.2</v>
      </c>
      <c r="J32" s="26" t="s">
        <v>393</v>
      </c>
      <c r="K32" s="24" t="s">
        <v>92</v>
      </c>
      <c r="L32" s="24" t="s">
        <v>93</v>
      </c>
      <c r="M32" s="24" t="s">
        <v>17</v>
      </c>
      <c r="N32" s="23">
        <v>15948504441</v>
      </c>
      <c r="O32" s="13">
        <f t="shared" si="0"/>
        <v>40</v>
      </c>
      <c r="P32" s="13">
        <v>48</v>
      </c>
      <c r="Q32" s="20">
        <f t="shared" si="1"/>
        <v>1.2</v>
      </c>
      <c r="R32" s="13" t="s">
        <v>393</v>
      </c>
      <c r="S32" s="43"/>
      <c r="T32" s="43"/>
    </row>
    <row r="33" hidden="1" spans="1:20">
      <c r="A33" s="24"/>
      <c r="B33" s="24"/>
      <c r="C33" s="24"/>
      <c r="D33" s="24"/>
      <c r="E33" s="24"/>
      <c r="F33" s="23"/>
      <c r="G33" s="13"/>
      <c r="H33" s="13"/>
      <c r="I33" s="20"/>
      <c r="J33" s="33"/>
      <c r="K33" s="24" t="s">
        <v>94</v>
      </c>
      <c r="L33" s="24" t="s">
        <v>409</v>
      </c>
      <c r="M33" s="24" t="s">
        <v>17</v>
      </c>
      <c r="N33" s="23">
        <v>15943235559</v>
      </c>
      <c r="O33" s="13">
        <f t="shared" si="0"/>
        <v>40</v>
      </c>
      <c r="P33" s="13">
        <v>40</v>
      </c>
      <c r="Q33" s="20">
        <f t="shared" si="1"/>
        <v>1</v>
      </c>
      <c r="R33" s="13" t="s">
        <v>393</v>
      </c>
      <c r="S33" s="43"/>
      <c r="T33" s="43"/>
    </row>
    <row r="34" hidden="1" spans="1:20">
      <c r="A34" s="41">
        <v>8</v>
      </c>
      <c r="B34" s="41" t="s">
        <v>96</v>
      </c>
      <c r="C34" s="24" t="s">
        <v>11</v>
      </c>
      <c r="D34" s="24" t="s">
        <v>71</v>
      </c>
      <c r="E34" s="24" t="s">
        <v>72</v>
      </c>
      <c r="F34" s="44">
        <v>13943218811</v>
      </c>
      <c r="G34" s="13">
        <f>10*1</f>
        <v>10</v>
      </c>
      <c r="H34" s="13">
        <v>12</v>
      </c>
      <c r="I34" s="20">
        <f>H34/G34</f>
        <v>1.2</v>
      </c>
      <c r="J34" s="13" t="s">
        <v>393</v>
      </c>
      <c r="K34" s="24" t="s">
        <v>94</v>
      </c>
      <c r="L34" s="24" t="s">
        <v>409</v>
      </c>
      <c r="M34" s="24" t="s">
        <v>17</v>
      </c>
      <c r="N34" s="23">
        <v>15943235559</v>
      </c>
      <c r="O34" s="13">
        <f t="shared" si="0"/>
        <v>40</v>
      </c>
      <c r="P34" s="13">
        <f>P33</f>
        <v>40</v>
      </c>
      <c r="Q34" s="20">
        <f t="shared" si="1"/>
        <v>1</v>
      </c>
      <c r="R34" s="13" t="s">
        <v>393</v>
      </c>
      <c r="S34" s="38"/>
      <c r="T34" s="38"/>
    </row>
    <row r="35" hidden="1" spans="1:20">
      <c r="A35" s="45">
        <v>9</v>
      </c>
      <c r="B35" s="46" t="s">
        <v>98</v>
      </c>
      <c r="C35" s="24" t="s">
        <v>99</v>
      </c>
      <c r="D35" s="24" t="s">
        <v>410</v>
      </c>
      <c r="E35" s="24" t="s">
        <v>13</v>
      </c>
      <c r="F35" s="24">
        <v>13844258966</v>
      </c>
      <c r="G35" s="26">
        <f>10*1</f>
        <v>10</v>
      </c>
      <c r="H35" s="26">
        <v>10</v>
      </c>
      <c r="I35" s="47">
        <f>H35/G35</f>
        <v>1</v>
      </c>
      <c r="J35" s="26" t="s">
        <v>393</v>
      </c>
      <c r="K35" s="24" t="s">
        <v>103</v>
      </c>
      <c r="L35" s="24" t="s">
        <v>104</v>
      </c>
      <c r="M35" s="24" t="s">
        <v>17</v>
      </c>
      <c r="N35" s="24">
        <v>13704441055</v>
      </c>
      <c r="O35" s="13">
        <f t="shared" si="0"/>
        <v>40</v>
      </c>
      <c r="P35" s="13">
        <v>43</v>
      </c>
      <c r="Q35" s="20">
        <f t="shared" si="1"/>
        <v>1.075</v>
      </c>
      <c r="R35" s="13" t="s">
        <v>393</v>
      </c>
      <c r="S35" s="48"/>
      <c r="T35" s="48"/>
    </row>
    <row r="36" hidden="1" spans="1:20">
      <c r="A36" s="49"/>
      <c r="B36" s="49"/>
      <c r="C36" s="24"/>
      <c r="D36" s="24"/>
      <c r="E36" s="24"/>
      <c r="F36" s="24"/>
      <c r="G36" s="31"/>
      <c r="H36" s="31"/>
      <c r="I36" s="50"/>
      <c r="J36" s="31"/>
      <c r="K36" s="24" t="s">
        <v>105</v>
      </c>
      <c r="L36" s="24" t="s">
        <v>106</v>
      </c>
      <c r="M36" s="24" t="s">
        <v>17</v>
      </c>
      <c r="N36" s="24">
        <v>13654423555</v>
      </c>
      <c r="O36" s="13">
        <f t="shared" si="0"/>
        <v>40</v>
      </c>
      <c r="P36" s="13">
        <v>50</v>
      </c>
      <c r="Q36" s="20">
        <f t="shared" si="1"/>
        <v>1.25</v>
      </c>
      <c r="R36" s="13" t="s">
        <v>393</v>
      </c>
      <c r="S36" s="48"/>
      <c r="T36" s="48"/>
    </row>
    <row r="37" hidden="1" spans="1:20">
      <c r="A37" s="49"/>
      <c r="B37" s="49"/>
      <c r="C37" s="24"/>
      <c r="D37" s="24"/>
      <c r="E37" s="24"/>
      <c r="F37" s="24"/>
      <c r="G37" s="31"/>
      <c r="H37" s="31"/>
      <c r="I37" s="50"/>
      <c r="J37" s="31"/>
      <c r="K37" s="24" t="s">
        <v>107</v>
      </c>
      <c r="L37" s="24" t="s">
        <v>108</v>
      </c>
      <c r="M37" s="24" t="s">
        <v>17</v>
      </c>
      <c r="N37" s="23">
        <v>15948410222</v>
      </c>
      <c r="O37" s="13">
        <f t="shared" si="0"/>
        <v>40</v>
      </c>
      <c r="P37" s="13">
        <v>36</v>
      </c>
      <c r="Q37" s="20">
        <f t="shared" si="1"/>
        <v>0.9</v>
      </c>
      <c r="R37" s="13" t="s">
        <v>395</v>
      </c>
      <c r="S37" s="48"/>
      <c r="T37" s="48"/>
    </row>
    <row r="38" hidden="1" spans="1:20">
      <c r="A38" s="49"/>
      <c r="B38" s="49"/>
      <c r="C38" s="24"/>
      <c r="D38" s="24"/>
      <c r="E38" s="24"/>
      <c r="F38" s="24"/>
      <c r="G38" s="31"/>
      <c r="H38" s="31"/>
      <c r="I38" s="50"/>
      <c r="J38" s="31"/>
      <c r="K38" s="24" t="s">
        <v>109</v>
      </c>
      <c r="L38" s="24" t="s">
        <v>411</v>
      </c>
      <c r="M38" s="24" t="s">
        <v>17</v>
      </c>
      <c r="N38" s="24">
        <v>13944637145</v>
      </c>
      <c r="O38" s="13">
        <f t="shared" si="0"/>
        <v>40</v>
      </c>
      <c r="P38" s="13">
        <v>44</v>
      </c>
      <c r="Q38" s="20">
        <f t="shared" si="1"/>
        <v>1.1</v>
      </c>
      <c r="R38" s="13" t="s">
        <v>393</v>
      </c>
      <c r="S38" s="48"/>
      <c r="T38" s="48"/>
    </row>
    <row r="39" hidden="1" spans="1:20">
      <c r="A39" s="49"/>
      <c r="B39" s="49"/>
      <c r="C39" s="24"/>
      <c r="D39" s="24"/>
      <c r="E39" s="24"/>
      <c r="F39" s="24"/>
      <c r="G39" s="31"/>
      <c r="H39" s="31"/>
      <c r="I39" s="50"/>
      <c r="J39" s="31"/>
      <c r="K39" s="24" t="s">
        <v>112</v>
      </c>
      <c r="L39" s="24" t="s">
        <v>113</v>
      </c>
      <c r="M39" s="24" t="s">
        <v>17</v>
      </c>
      <c r="N39" s="24">
        <v>13196215999</v>
      </c>
      <c r="O39" s="13">
        <f t="shared" si="0"/>
        <v>40</v>
      </c>
      <c r="P39" s="13">
        <v>40</v>
      </c>
      <c r="Q39" s="20">
        <f t="shared" si="1"/>
        <v>1</v>
      </c>
      <c r="R39" s="13" t="s">
        <v>393</v>
      </c>
      <c r="S39" s="48"/>
      <c r="T39" s="48"/>
    </row>
    <row r="40" hidden="1" spans="1:20">
      <c r="A40" s="49"/>
      <c r="B40" s="49"/>
      <c r="C40" s="24"/>
      <c r="D40" s="24"/>
      <c r="E40" s="24"/>
      <c r="F40" s="24"/>
      <c r="G40" s="33"/>
      <c r="H40" s="33"/>
      <c r="I40" s="51"/>
      <c r="J40" s="33"/>
      <c r="K40" s="24" t="s">
        <v>114</v>
      </c>
      <c r="L40" s="24" t="s">
        <v>115</v>
      </c>
      <c r="M40" s="24" t="s">
        <v>17</v>
      </c>
      <c r="N40" s="24">
        <v>15948519448</v>
      </c>
      <c r="O40" s="13">
        <f t="shared" si="0"/>
        <v>40</v>
      </c>
      <c r="P40" s="13">
        <v>43</v>
      </c>
      <c r="Q40" s="20">
        <f t="shared" si="1"/>
        <v>1.075</v>
      </c>
      <c r="R40" s="13" t="s">
        <v>393</v>
      </c>
      <c r="S40" s="48"/>
      <c r="T40" s="48"/>
    </row>
    <row r="41" hidden="1" spans="1:20">
      <c r="A41" s="49"/>
      <c r="B41" s="49"/>
      <c r="C41" s="34" t="s">
        <v>32</v>
      </c>
      <c r="D41" s="34" t="s">
        <v>148</v>
      </c>
      <c r="E41" s="34" t="s">
        <v>134</v>
      </c>
      <c r="F41" s="34" t="s">
        <v>412</v>
      </c>
      <c r="G41" s="26">
        <f>10*1</f>
        <v>10</v>
      </c>
      <c r="H41" s="26">
        <v>40</v>
      </c>
      <c r="I41" s="47">
        <f>H41/G41</f>
        <v>4</v>
      </c>
      <c r="J41" s="26" t="s">
        <v>393</v>
      </c>
      <c r="K41" s="28" t="s">
        <v>119</v>
      </c>
      <c r="L41" s="27" t="s">
        <v>120</v>
      </c>
      <c r="M41" s="28" t="s">
        <v>121</v>
      </c>
      <c r="N41" s="37">
        <v>15568455555</v>
      </c>
      <c r="O41" s="13">
        <f t="shared" si="0"/>
        <v>40</v>
      </c>
      <c r="P41" s="13">
        <v>39</v>
      </c>
      <c r="Q41" s="20">
        <f t="shared" si="1"/>
        <v>0.975</v>
      </c>
      <c r="R41" s="13" t="s">
        <v>395</v>
      </c>
      <c r="S41" s="29"/>
      <c r="T41" s="29"/>
    </row>
    <row r="42" hidden="1" spans="1:20">
      <c r="A42" s="49"/>
      <c r="B42" s="49"/>
      <c r="C42" s="39"/>
      <c r="D42" s="39"/>
      <c r="E42" s="39"/>
      <c r="F42" s="39"/>
      <c r="G42" s="31"/>
      <c r="H42" s="31"/>
      <c r="I42" s="50"/>
      <c r="J42" s="31"/>
      <c r="K42" s="28" t="s">
        <v>122</v>
      </c>
      <c r="L42" s="27" t="s">
        <v>123</v>
      </c>
      <c r="M42" s="28" t="s">
        <v>121</v>
      </c>
      <c r="N42" s="37">
        <v>15643235918</v>
      </c>
      <c r="O42" s="13">
        <f t="shared" si="0"/>
        <v>40</v>
      </c>
      <c r="P42" s="13">
        <v>40</v>
      </c>
      <c r="Q42" s="20">
        <f t="shared" si="1"/>
        <v>1</v>
      </c>
      <c r="R42" s="13" t="s">
        <v>393</v>
      </c>
      <c r="S42" s="29"/>
      <c r="T42" s="29"/>
    </row>
    <row r="43" hidden="1" spans="1:20">
      <c r="A43" s="49"/>
      <c r="B43" s="49"/>
      <c r="C43" s="39"/>
      <c r="D43" s="39"/>
      <c r="E43" s="39"/>
      <c r="F43" s="39"/>
      <c r="G43" s="31"/>
      <c r="H43" s="31"/>
      <c r="I43" s="50"/>
      <c r="J43" s="31"/>
      <c r="K43" s="28" t="s">
        <v>124</v>
      </c>
      <c r="L43" s="27" t="s">
        <v>125</v>
      </c>
      <c r="M43" s="28" t="s">
        <v>413</v>
      </c>
      <c r="N43" s="37">
        <v>15567467749</v>
      </c>
      <c r="O43" s="13">
        <f t="shared" si="0"/>
        <v>40</v>
      </c>
      <c r="P43" s="13">
        <v>48</v>
      </c>
      <c r="Q43" s="20">
        <f t="shared" si="1"/>
        <v>1.2</v>
      </c>
      <c r="R43" s="13" t="s">
        <v>393</v>
      </c>
      <c r="S43" s="29"/>
      <c r="T43" s="29"/>
    </row>
    <row r="44" hidden="1" spans="1:20">
      <c r="A44" s="49"/>
      <c r="B44" s="49"/>
      <c r="C44" s="39"/>
      <c r="D44" s="39"/>
      <c r="E44" s="39"/>
      <c r="F44" s="39"/>
      <c r="G44" s="31"/>
      <c r="H44" s="31"/>
      <c r="I44" s="50"/>
      <c r="J44" s="31"/>
      <c r="K44" s="28" t="s">
        <v>41</v>
      </c>
      <c r="L44" s="27" t="s">
        <v>42</v>
      </c>
      <c r="M44" s="28" t="s">
        <v>127</v>
      </c>
      <c r="N44" s="37">
        <v>13578523708</v>
      </c>
      <c r="O44" s="13">
        <f t="shared" si="0"/>
        <v>40</v>
      </c>
      <c r="P44" s="13">
        <f>P14</f>
        <v>40</v>
      </c>
      <c r="Q44" s="20">
        <f t="shared" si="1"/>
        <v>1</v>
      </c>
      <c r="R44" s="13" t="s">
        <v>393</v>
      </c>
      <c r="S44" s="29"/>
      <c r="T44" s="29"/>
    </row>
    <row r="45" hidden="1" spans="1:20">
      <c r="A45" s="52"/>
      <c r="B45" s="52"/>
      <c r="C45" s="40"/>
      <c r="D45" s="40"/>
      <c r="E45" s="40"/>
      <c r="F45" s="40"/>
      <c r="G45" s="33"/>
      <c r="H45" s="33"/>
      <c r="I45" s="51"/>
      <c r="J45" s="33"/>
      <c r="K45" s="28" t="s">
        <v>52</v>
      </c>
      <c r="L45" s="27" t="s">
        <v>53</v>
      </c>
      <c r="M45" s="28" t="s">
        <v>17</v>
      </c>
      <c r="N45" s="37">
        <v>13079741088</v>
      </c>
      <c r="O45" s="13">
        <f t="shared" si="0"/>
        <v>40</v>
      </c>
      <c r="P45" s="13">
        <f>P19</f>
        <v>54</v>
      </c>
      <c r="Q45" s="20">
        <f t="shared" si="1"/>
        <v>1.35</v>
      </c>
      <c r="R45" s="13" t="s">
        <v>393</v>
      </c>
      <c r="S45" s="29"/>
      <c r="T45" s="29"/>
    </row>
    <row r="46" hidden="1" spans="1:20">
      <c r="A46" s="23">
        <v>10</v>
      </c>
      <c r="B46" s="24" t="s">
        <v>128</v>
      </c>
      <c r="C46" s="24" t="s">
        <v>99</v>
      </c>
      <c r="D46" s="24" t="s">
        <v>410</v>
      </c>
      <c r="E46" s="24" t="s">
        <v>13</v>
      </c>
      <c r="F46" s="53">
        <v>13844258966</v>
      </c>
      <c r="G46" s="13">
        <f t="shared" ref="G46:G49" si="6">10*1</f>
        <v>10</v>
      </c>
      <c r="H46" s="13">
        <f>H35</f>
        <v>10</v>
      </c>
      <c r="I46" s="20">
        <f t="shared" ref="I46:I49" si="7">H46/G46</f>
        <v>1</v>
      </c>
      <c r="J46" s="13" t="s">
        <v>393</v>
      </c>
      <c r="K46" s="41" t="s">
        <v>114</v>
      </c>
      <c r="L46" s="37" t="s">
        <v>115</v>
      </c>
      <c r="M46" s="28" t="s">
        <v>17</v>
      </c>
      <c r="N46" s="37">
        <v>15948519448</v>
      </c>
      <c r="O46" s="13">
        <f t="shared" si="0"/>
        <v>40</v>
      </c>
      <c r="P46" s="13">
        <f>P40</f>
        <v>43</v>
      </c>
      <c r="Q46" s="20">
        <f t="shared" si="1"/>
        <v>1.075</v>
      </c>
      <c r="R46" s="13" t="s">
        <v>393</v>
      </c>
      <c r="S46" s="54"/>
      <c r="T46" s="54"/>
    </row>
    <row r="47" hidden="1" spans="1:20">
      <c r="A47" s="24"/>
      <c r="B47" s="24"/>
      <c r="C47" s="28" t="s">
        <v>32</v>
      </c>
      <c r="D47" s="28" t="s">
        <v>130</v>
      </c>
      <c r="E47" s="28" t="s">
        <v>63</v>
      </c>
      <c r="F47" s="28" t="s">
        <v>131</v>
      </c>
      <c r="G47" s="13">
        <f t="shared" si="6"/>
        <v>10</v>
      </c>
      <c r="H47" s="13">
        <v>10</v>
      </c>
      <c r="I47" s="20">
        <f t="shared" si="7"/>
        <v>1</v>
      </c>
      <c r="J47" s="13" t="s">
        <v>393</v>
      </c>
      <c r="K47" s="28" t="s">
        <v>122</v>
      </c>
      <c r="L47" s="27" t="s">
        <v>123</v>
      </c>
      <c r="M47" s="28" t="s">
        <v>121</v>
      </c>
      <c r="N47" s="37">
        <v>15643235918</v>
      </c>
      <c r="O47" s="13">
        <f t="shared" si="0"/>
        <v>40</v>
      </c>
      <c r="P47" s="13">
        <f>P42</f>
        <v>40</v>
      </c>
      <c r="Q47" s="20">
        <f t="shared" si="1"/>
        <v>1</v>
      </c>
      <c r="R47" s="13" t="s">
        <v>393</v>
      </c>
      <c r="S47" s="29"/>
      <c r="T47" s="29"/>
    </row>
    <row r="48" hidden="1" spans="1:20">
      <c r="A48" s="45">
        <v>11</v>
      </c>
      <c r="B48" s="46" t="s">
        <v>132</v>
      </c>
      <c r="C48" s="24" t="s">
        <v>99</v>
      </c>
      <c r="D48" s="24" t="s">
        <v>414</v>
      </c>
      <c r="E48" s="24" t="s">
        <v>117</v>
      </c>
      <c r="F48" s="44">
        <v>13404662017</v>
      </c>
      <c r="G48" s="13">
        <f t="shared" si="6"/>
        <v>10</v>
      </c>
      <c r="H48" s="13">
        <v>13</v>
      </c>
      <c r="I48" s="20">
        <f t="shared" si="7"/>
        <v>1.3</v>
      </c>
      <c r="J48" s="13" t="s">
        <v>393</v>
      </c>
      <c r="K48" s="41" t="s">
        <v>135</v>
      </c>
      <c r="L48" s="41" t="s">
        <v>136</v>
      </c>
      <c r="M48" s="28" t="s">
        <v>17</v>
      </c>
      <c r="N48" s="44">
        <v>13944259877</v>
      </c>
      <c r="O48" s="13">
        <f t="shared" si="0"/>
        <v>40</v>
      </c>
      <c r="P48" s="13">
        <v>23</v>
      </c>
      <c r="Q48" s="20">
        <f t="shared" si="1"/>
        <v>0.575</v>
      </c>
      <c r="R48" s="13" t="s">
        <v>395</v>
      </c>
      <c r="S48" s="38"/>
      <c r="T48" s="38"/>
    </row>
    <row r="49" hidden="1" spans="1:20">
      <c r="A49" s="49"/>
      <c r="B49" s="49"/>
      <c r="C49" s="28" t="s">
        <v>32</v>
      </c>
      <c r="D49" s="28" t="s">
        <v>137</v>
      </c>
      <c r="E49" s="28" t="s">
        <v>138</v>
      </c>
      <c r="F49" s="28" t="s">
        <v>139</v>
      </c>
      <c r="G49" s="26">
        <f t="shared" si="6"/>
        <v>10</v>
      </c>
      <c r="H49" s="26">
        <v>35</v>
      </c>
      <c r="I49" s="47">
        <f t="shared" si="7"/>
        <v>3.5</v>
      </c>
      <c r="J49" s="26" t="s">
        <v>393</v>
      </c>
      <c r="K49" s="28" t="s">
        <v>140</v>
      </c>
      <c r="L49" s="27" t="s">
        <v>141</v>
      </c>
      <c r="M49" s="28" t="s">
        <v>17</v>
      </c>
      <c r="N49" s="37">
        <v>15754450999</v>
      </c>
      <c r="O49" s="13">
        <f t="shared" si="0"/>
        <v>40</v>
      </c>
      <c r="P49" s="13">
        <v>22</v>
      </c>
      <c r="Q49" s="20">
        <f t="shared" si="1"/>
        <v>0.55</v>
      </c>
      <c r="R49" s="13" t="s">
        <v>395</v>
      </c>
      <c r="S49" s="29"/>
      <c r="T49" s="29"/>
    </row>
    <row r="50" hidden="1" spans="1:20">
      <c r="A50" s="49"/>
      <c r="B50" s="49"/>
      <c r="C50" s="28"/>
      <c r="D50" s="28"/>
      <c r="E50" s="28"/>
      <c r="F50" s="28"/>
      <c r="G50" s="31"/>
      <c r="H50" s="31"/>
      <c r="I50" s="50"/>
      <c r="J50" s="31"/>
      <c r="K50" s="28" t="s">
        <v>124</v>
      </c>
      <c r="L50" s="27" t="s">
        <v>125</v>
      </c>
      <c r="M50" s="28" t="s">
        <v>413</v>
      </c>
      <c r="N50" s="37">
        <v>15567467749</v>
      </c>
      <c r="O50" s="13">
        <f t="shared" si="0"/>
        <v>40</v>
      </c>
      <c r="P50" s="13">
        <f>P43</f>
        <v>48</v>
      </c>
      <c r="Q50" s="20">
        <f t="shared" si="1"/>
        <v>1.2</v>
      </c>
      <c r="R50" s="13" t="s">
        <v>393</v>
      </c>
      <c r="S50" s="29"/>
      <c r="T50" s="29"/>
    </row>
    <row r="51" hidden="1" spans="1:20">
      <c r="A51" s="52"/>
      <c r="B51" s="52"/>
      <c r="C51" s="28"/>
      <c r="D51" s="28"/>
      <c r="E51" s="28"/>
      <c r="F51" s="28"/>
      <c r="G51" s="33"/>
      <c r="H51" s="33"/>
      <c r="I51" s="51"/>
      <c r="J51" s="33"/>
      <c r="K51" s="28" t="s">
        <v>41</v>
      </c>
      <c r="L51" s="27" t="s">
        <v>42</v>
      </c>
      <c r="M51" s="28" t="s">
        <v>17</v>
      </c>
      <c r="N51" s="37">
        <v>13578523708</v>
      </c>
      <c r="O51" s="13">
        <f t="shared" si="0"/>
        <v>40</v>
      </c>
      <c r="P51" s="13">
        <f>P14</f>
        <v>40</v>
      </c>
      <c r="Q51" s="20">
        <f t="shared" si="1"/>
        <v>1</v>
      </c>
      <c r="R51" s="13" t="s">
        <v>393</v>
      </c>
      <c r="S51" s="29"/>
      <c r="T51" s="29"/>
    </row>
    <row r="52" hidden="1" spans="1:20">
      <c r="A52" s="23">
        <v>12</v>
      </c>
      <c r="B52" s="24" t="s">
        <v>142</v>
      </c>
      <c r="C52" s="28" t="s">
        <v>32</v>
      </c>
      <c r="D52" s="28" t="s">
        <v>415</v>
      </c>
      <c r="E52" s="28" t="s">
        <v>63</v>
      </c>
      <c r="F52" s="28" t="s">
        <v>144</v>
      </c>
      <c r="G52" s="13">
        <f>10*1</f>
        <v>10</v>
      </c>
      <c r="H52" s="13">
        <v>4</v>
      </c>
      <c r="I52" s="20">
        <f>H52/G52</f>
        <v>0.4</v>
      </c>
      <c r="J52" s="13" t="s">
        <v>395</v>
      </c>
      <c r="K52" s="28" t="s">
        <v>145</v>
      </c>
      <c r="L52" s="27" t="s">
        <v>146</v>
      </c>
      <c r="M52" s="28" t="s">
        <v>17</v>
      </c>
      <c r="N52" s="37">
        <v>13943216946</v>
      </c>
      <c r="O52" s="13">
        <f t="shared" si="0"/>
        <v>40</v>
      </c>
      <c r="P52" s="13">
        <v>52</v>
      </c>
      <c r="Q52" s="20">
        <f t="shared" si="1"/>
        <v>1.3</v>
      </c>
      <c r="R52" s="13" t="s">
        <v>393</v>
      </c>
      <c r="S52" s="29"/>
      <c r="T52" s="29"/>
    </row>
    <row r="53" hidden="1" spans="1:20">
      <c r="A53" s="23">
        <v>13</v>
      </c>
      <c r="B53" s="24" t="s">
        <v>147</v>
      </c>
      <c r="C53" s="28" t="s">
        <v>32</v>
      </c>
      <c r="D53" s="28" t="s">
        <v>416</v>
      </c>
      <c r="E53" s="28" t="s">
        <v>13</v>
      </c>
      <c r="F53" s="28" t="s">
        <v>417</v>
      </c>
      <c r="G53" s="26">
        <f>10*1</f>
        <v>10</v>
      </c>
      <c r="H53" s="26">
        <v>13</v>
      </c>
      <c r="I53" s="47">
        <f>H53/G53</f>
        <v>1.3</v>
      </c>
      <c r="J53" s="26" t="s">
        <v>393</v>
      </c>
      <c r="K53" s="28" t="s">
        <v>150</v>
      </c>
      <c r="L53" s="27" t="s">
        <v>418</v>
      </c>
      <c r="M53" s="28" t="s">
        <v>17</v>
      </c>
      <c r="N53" s="37">
        <v>15981133927</v>
      </c>
      <c r="O53" s="13">
        <f t="shared" si="0"/>
        <v>40</v>
      </c>
      <c r="P53" s="13">
        <v>26</v>
      </c>
      <c r="Q53" s="20">
        <f t="shared" si="1"/>
        <v>0.65</v>
      </c>
      <c r="R53" s="13" t="s">
        <v>395</v>
      </c>
      <c r="S53" s="29"/>
      <c r="T53" s="29"/>
    </row>
    <row r="54" hidden="1" spans="1:20">
      <c r="A54" s="24"/>
      <c r="B54" s="24"/>
      <c r="C54" s="28"/>
      <c r="D54" s="28"/>
      <c r="E54" s="28"/>
      <c r="F54" s="28"/>
      <c r="G54" s="31"/>
      <c r="H54" s="31"/>
      <c r="I54" s="50"/>
      <c r="J54" s="31"/>
      <c r="K54" s="28" t="s">
        <v>152</v>
      </c>
      <c r="L54" s="27" t="s">
        <v>153</v>
      </c>
      <c r="M54" s="28" t="s">
        <v>17</v>
      </c>
      <c r="N54" s="37">
        <v>13252590888</v>
      </c>
      <c r="O54" s="13">
        <f t="shared" si="0"/>
        <v>40</v>
      </c>
      <c r="P54" s="13">
        <v>40</v>
      </c>
      <c r="Q54" s="20">
        <f t="shared" si="1"/>
        <v>1</v>
      </c>
      <c r="R54" s="13" t="s">
        <v>393</v>
      </c>
      <c r="S54" s="29"/>
      <c r="T54" s="29"/>
    </row>
    <row r="55" hidden="1" spans="1:20">
      <c r="A55" s="24"/>
      <c r="B55" s="24"/>
      <c r="C55" s="28"/>
      <c r="D55" s="28"/>
      <c r="E55" s="28"/>
      <c r="F55" s="28"/>
      <c r="G55" s="31"/>
      <c r="H55" s="31"/>
      <c r="I55" s="50"/>
      <c r="J55" s="31"/>
      <c r="K55" s="28" t="s">
        <v>154</v>
      </c>
      <c r="L55" s="27" t="s">
        <v>419</v>
      </c>
      <c r="M55" s="28" t="s">
        <v>17</v>
      </c>
      <c r="N55" s="37">
        <v>13844257097</v>
      </c>
      <c r="O55" s="13">
        <f t="shared" si="0"/>
        <v>40</v>
      </c>
      <c r="P55" s="13">
        <v>40</v>
      </c>
      <c r="Q55" s="20">
        <f t="shared" si="1"/>
        <v>1</v>
      </c>
      <c r="R55" s="13" t="s">
        <v>393</v>
      </c>
      <c r="S55" s="29"/>
      <c r="T55" s="29"/>
    </row>
    <row r="56" hidden="1" spans="1:20">
      <c r="A56" s="24"/>
      <c r="B56" s="24"/>
      <c r="C56" s="28"/>
      <c r="D56" s="28"/>
      <c r="E56" s="28"/>
      <c r="F56" s="28"/>
      <c r="G56" s="31"/>
      <c r="H56" s="31"/>
      <c r="I56" s="50"/>
      <c r="J56" s="31"/>
      <c r="K56" s="28" t="s">
        <v>156</v>
      </c>
      <c r="L56" s="55" t="s">
        <v>420</v>
      </c>
      <c r="M56" s="56" t="s">
        <v>47</v>
      </c>
      <c r="N56" s="37">
        <v>13944255256</v>
      </c>
      <c r="O56" s="13">
        <f t="shared" si="0"/>
        <v>40</v>
      </c>
      <c r="P56" s="13">
        <v>42</v>
      </c>
      <c r="Q56" s="20">
        <f t="shared" si="1"/>
        <v>1.05</v>
      </c>
      <c r="R56" s="13" t="s">
        <v>393</v>
      </c>
      <c r="S56" s="29"/>
      <c r="T56" s="29"/>
    </row>
    <row r="57" hidden="1" spans="1:20">
      <c r="A57" s="24"/>
      <c r="B57" s="24"/>
      <c r="C57" s="28"/>
      <c r="D57" s="28"/>
      <c r="E57" s="28"/>
      <c r="F57" s="28"/>
      <c r="G57" s="31"/>
      <c r="H57" s="31"/>
      <c r="I57" s="50"/>
      <c r="J57" s="31"/>
      <c r="K57" s="28" t="s">
        <v>158</v>
      </c>
      <c r="L57" s="37" t="s">
        <v>421</v>
      </c>
      <c r="M57" s="37" t="s">
        <v>160</v>
      </c>
      <c r="N57" s="37">
        <v>18643249889</v>
      </c>
      <c r="O57" s="13">
        <f t="shared" si="0"/>
        <v>40</v>
      </c>
      <c r="P57" s="13">
        <v>32</v>
      </c>
      <c r="Q57" s="20">
        <f t="shared" si="1"/>
        <v>0.8</v>
      </c>
      <c r="R57" s="13" t="s">
        <v>395</v>
      </c>
      <c r="S57" s="29"/>
      <c r="T57" s="29"/>
    </row>
    <row r="58" hidden="1" spans="1:20">
      <c r="A58" s="24"/>
      <c r="B58" s="24"/>
      <c r="C58" s="28"/>
      <c r="D58" s="28"/>
      <c r="E58" s="28"/>
      <c r="F58" s="28"/>
      <c r="G58" s="31"/>
      <c r="H58" s="31"/>
      <c r="I58" s="50"/>
      <c r="J58" s="31"/>
      <c r="K58" s="28" t="s">
        <v>161</v>
      </c>
      <c r="L58" s="55" t="s">
        <v>162</v>
      </c>
      <c r="M58" s="56" t="s">
        <v>47</v>
      </c>
      <c r="N58" s="37">
        <v>13404661669</v>
      </c>
      <c r="O58" s="13">
        <f t="shared" si="0"/>
        <v>40</v>
      </c>
      <c r="P58" s="13">
        <v>40</v>
      </c>
      <c r="Q58" s="20">
        <f t="shared" si="1"/>
        <v>1</v>
      </c>
      <c r="R58" s="13" t="s">
        <v>393</v>
      </c>
      <c r="S58" s="29"/>
      <c r="T58" s="29"/>
    </row>
    <row r="59" hidden="1" spans="1:20">
      <c r="A59" s="24"/>
      <c r="B59" s="24"/>
      <c r="C59" s="28"/>
      <c r="D59" s="28"/>
      <c r="E59" s="28"/>
      <c r="F59" s="28"/>
      <c r="G59" s="31"/>
      <c r="H59" s="31"/>
      <c r="I59" s="50"/>
      <c r="J59" s="31"/>
      <c r="K59" s="28" t="s">
        <v>163</v>
      </c>
      <c r="L59" s="55" t="s">
        <v>422</v>
      </c>
      <c r="M59" s="56" t="s">
        <v>160</v>
      </c>
      <c r="N59" s="37">
        <v>13943218700</v>
      </c>
      <c r="O59" s="13">
        <f t="shared" si="0"/>
        <v>40</v>
      </c>
      <c r="P59" s="13">
        <v>42</v>
      </c>
      <c r="Q59" s="20">
        <f t="shared" si="1"/>
        <v>1.05</v>
      </c>
      <c r="R59" s="13" t="s">
        <v>393</v>
      </c>
      <c r="S59" s="29"/>
      <c r="T59" s="29"/>
    </row>
    <row r="60" hidden="1" spans="1:20">
      <c r="A60" s="24"/>
      <c r="B60" s="24"/>
      <c r="C60" s="28"/>
      <c r="D60" s="28"/>
      <c r="E60" s="28"/>
      <c r="F60" s="28"/>
      <c r="G60" s="33"/>
      <c r="H60" s="33"/>
      <c r="I60" s="51"/>
      <c r="J60" s="33"/>
      <c r="K60" s="28" t="s">
        <v>50</v>
      </c>
      <c r="L60" s="27" t="s">
        <v>51</v>
      </c>
      <c r="M60" s="28" t="s">
        <v>47</v>
      </c>
      <c r="N60" s="37">
        <v>13094415377</v>
      </c>
      <c r="O60" s="13">
        <f t="shared" si="0"/>
        <v>40</v>
      </c>
      <c r="P60" s="13">
        <f>P18</f>
        <v>46</v>
      </c>
      <c r="Q60" s="20">
        <f t="shared" si="1"/>
        <v>1.15</v>
      </c>
      <c r="R60" s="13" t="s">
        <v>393</v>
      </c>
      <c r="S60" s="29"/>
      <c r="T60" s="29"/>
    </row>
    <row r="61" hidden="1" spans="1:20">
      <c r="A61" s="23">
        <v>14</v>
      </c>
      <c r="B61" s="24" t="s">
        <v>165</v>
      </c>
      <c r="C61" s="41" t="s">
        <v>32</v>
      </c>
      <c r="D61" s="41" t="s">
        <v>423</v>
      </c>
      <c r="E61" s="41" t="s">
        <v>63</v>
      </c>
      <c r="F61" s="41">
        <v>15981122111</v>
      </c>
      <c r="G61" s="13">
        <f t="shared" ref="G61:G64" si="8">10*1</f>
        <v>10</v>
      </c>
      <c r="H61" s="13">
        <v>13</v>
      </c>
      <c r="I61" s="20">
        <f t="shared" ref="I61:I64" si="9">H61/G61</f>
        <v>1.3</v>
      </c>
      <c r="J61" s="13" t="s">
        <v>393</v>
      </c>
      <c r="K61" s="41" t="s">
        <v>167</v>
      </c>
      <c r="L61" s="57" t="s">
        <v>168</v>
      </c>
      <c r="M61" s="41" t="s">
        <v>17</v>
      </c>
      <c r="N61" s="37">
        <v>15944214066</v>
      </c>
      <c r="O61" s="13">
        <f t="shared" si="0"/>
        <v>40</v>
      </c>
      <c r="P61" s="13">
        <v>36</v>
      </c>
      <c r="Q61" s="20">
        <f t="shared" si="1"/>
        <v>0.9</v>
      </c>
      <c r="R61" s="13" t="s">
        <v>395</v>
      </c>
      <c r="S61" s="42"/>
      <c r="T61" s="42"/>
    </row>
    <row r="62" hidden="1" spans="1:20">
      <c r="A62" s="24"/>
      <c r="B62" s="24"/>
      <c r="C62" s="28" t="s">
        <v>400</v>
      </c>
      <c r="D62" s="28" t="s">
        <v>424</v>
      </c>
      <c r="E62" s="28" t="s">
        <v>402</v>
      </c>
      <c r="F62" s="41">
        <v>13596242070</v>
      </c>
      <c r="G62" s="26">
        <f t="shared" si="8"/>
        <v>10</v>
      </c>
      <c r="H62" s="26">
        <v>9</v>
      </c>
      <c r="I62" s="47">
        <f t="shared" si="9"/>
        <v>0.9</v>
      </c>
      <c r="J62" s="26" t="s">
        <v>395</v>
      </c>
      <c r="K62" s="28" t="s">
        <v>58</v>
      </c>
      <c r="L62" s="28" t="s">
        <v>169</v>
      </c>
      <c r="M62" s="28" t="s">
        <v>17</v>
      </c>
      <c r="N62" s="41">
        <v>13704341444</v>
      </c>
      <c r="O62" s="13">
        <f t="shared" si="0"/>
        <v>40</v>
      </c>
      <c r="P62" s="13">
        <v>35</v>
      </c>
      <c r="Q62" s="20">
        <f t="shared" si="1"/>
        <v>0.875</v>
      </c>
      <c r="R62" s="13" t="s">
        <v>395</v>
      </c>
      <c r="S62" s="42"/>
      <c r="T62" s="42"/>
    </row>
    <row r="63" hidden="1" spans="1:20">
      <c r="A63" s="24"/>
      <c r="B63" s="24"/>
      <c r="C63" s="28"/>
      <c r="D63" s="28"/>
      <c r="E63" s="28"/>
      <c r="F63" s="41"/>
      <c r="G63" s="33"/>
      <c r="H63" s="33"/>
      <c r="I63" s="51"/>
      <c r="J63" s="33"/>
      <c r="K63" s="28" t="s">
        <v>170</v>
      </c>
      <c r="L63" s="28" t="s">
        <v>171</v>
      </c>
      <c r="M63" s="28" t="s">
        <v>17</v>
      </c>
      <c r="N63" s="41">
        <v>15844252730</v>
      </c>
      <c r="O63" s="13">
        <f t="shared" si="0"/>
        <v>40</v>
      </c>
      <c r="P63" s="13">
        <v>45</v>
      </c>
      <c r="Q63" s="20">
        <f t="shared" si="1"/>
        <v>1.125</v>
      </c>
      <c r="R63" s="13" t="s">
        <v>393</v>
      </c>
      <c r="S63" s="42"/>
      <c r="T63" s="42"/>
    </row>
    <row r="64" spans="1:20">
      <c r="A64" s="23">
        <v>15</v>
      </c>
      <c r="B64" s="24" t="s">
        <v>172</v>
      </c>
      <c r="C64" s="24" t="s">
        <v>173</v>
      </c>
      <c r="D64" s="41" t="s">
        <v>174</v>
      </c>
      <c r="E64" s="41" t="s">
        <v>63</v>
      </c>
      <c r="F64" s="41">
        <v>13844259909</v>
      </c>
      <c r="G64" s="26">
        <f t="shared" si="8"/>
        <v>10</v>
      </c>
      <c r="H64" s="26">
        <v>17</v>
      </c>
      <c r="I64" s="47">
        <f t="shared" si="9"/>
        <v>1.7</v>
      </c>
      <c r="J64" s="26" t="s">
        <v>393</v>
      </c>
      <c r="K64" s="41" t="s">
        <v>175</v>
      </c>
      <c r="L64" s="41" t="s">
        <v>176</v>
      </c>
      <c r="M64" s="41" t="s">
        <v>17</v>
      </c>
      <c r="N64" s="37">
        <v>18343236219</v>
      </c>
      <c r="O64" s="13">
        <f t="shared" si="0"/>
        <v>40</v>
      </c>
      <c r="P64" s="13">
        <v>48</v>
      </c>
      <c r="Q64" s="20">
        <f t="shared" si="1"/>
        <v>1.2</v>
      </c>
      <c r="R64" s="13" t="s">
        <v>393</v>
      </c>
      <c r="S64" s="42"/>
      <c r="T64" s="42"/>
    </row>
    <row r="65" spans="1:20">
      <c r="A65" s="24"/>
      <c r="B65" s="24"/>
      <c r="C65" s="24"/>
      <c r="D65" s="41"/>
      <c r="E65" s="41"/>
      <c r="F65" s="41"/>
      <c r="G65" s="31"/>
      <c r="H65" s="31"/>
      <c r="I65" s="50"/>
      <c r="J65" s="31"/>
      <c r="K65" s="41" t="s">
        <v>177</v>
      </c>
      <c r="L65" s="41" t="s">
        <v>178</v>
      </c>
      <c r="M65" s="41" t="s">
        <v>17</v>
      </c>
      <c r="N65" s="37">
        <v>15948501314</v>
      </c>
      <c r="O65" s="13">
        <f t="shared" si="0"/>
        <v>40</v>
      </c>
      <c r="P65" s="13">
        <v>50</v>
      </c>
      <c r="Q65" s="20">
        <f t="shared" si="1"/>
        <v>1.25</v>
      </c>
      <c r="R65" s="13" t="s">
        <v>393</v>
      </c>
      <c r="S65" s="42"/>
      <c r="T65" s="42"/>
    </row>
    <row r="66" spans="1:20">
      <c r="A66" s="24"/>
      <c r="B66" s="24"/>
      <c r="C66" s="24"/>
      <c r="D66" s="41"/>
      <c r="E66" s="41"/>
      <c r="F66" s="41"/>
      <c r="G66" s="31"/>
      <c r="H66" s="31"/>
      <c r="I66" s="50"/>
      <c r="J66" s="31"/>
      <c r="K66" s="41" t="s">
        <v>179</v>
      </c>
      <c r="L66" s="41" t="s">
        <v>180</v>
      </c>
      <c r="M66" s="41" t="s">
        <v>17</v>
      </c>
      <c r="N66" s="37">
        <v>18243203888</v>
      </c>
      <c r="O66" s="13">
        <f t="shared" si="0"/>
        <v>40</v>
      </c>
      <c r="P66" s="13">
        <v>50</v>
      </c>
      <c r="Q66" s="20">
        <f t="shared" si="1"/>
        <v>1.25</v>
      </c>
      <c r="R66" s="13" t="s">
        <v>393</v>
      </c>
      <c r="S66" s="42"/>
      <c r="T66" s="42"/>
    </row>
    <row r="67" s="2" customFormat="1" ht="13.5" spans="1:20">
      <c r="A67" s="58"/>
      <c r="B67" s="59"/>
      <c r="C67" s="60"/>
      <c r="D67" s="24"/>
      <c r="E67" s="24"/>
      <c r="F67" s="24"/>
      <c r="G67" s="31"/>
      <c r="H67" s="31"/>
      <c r="I67" s="50"/>
      <c r="J67" s="31"/>
      <c r="K67" s="24" t="s">
        <v>181</v>
      </c>
      <c r="L67" s="41" t="s">
        <v>182</v>
      </c>
      <c r="M67" s="41" t="s">
        <v>17</v>
      </c>
      <c r="N67" s="37">
        <v>13620736888</v>
      </c>
      <c r="O67" s="13">
        <f t="shared" si="0"/>
        <v>40</v>
      </c>
      <c r="P67" s="13">
        <v>60</v>
      </c>
      <c r="Q67" s="20">
        <f t="shared" si="1"/>
        <v>1.5</v>
      </c>
      <c r="R67" s="13" t="s">
        <v>393</v>
      </c>
      <c r="S67" s="61"/>
      <c r="T67" s="61"/>
    </row>
    <row r="68" spans="1:20">
      <c r="A68" s="24"/>
      <c r="B68" s="24"/>
      <c r="C68" s="24"/>
      <c r="D68" s="41"/>
      <c r="E68" s="41"/>
      <c r="F68" s="41"/>
      <c r="G68" s="31"/>
      <c r="H68" s="31"/>
      <c r="I68" s="50"/>
      <c r="J68" s="31"/>
      <c r="K68" s="41" t="s">
        <v>183</v>
      </c>
      <c r="L68" s="41" t="s">
        <v>184</v>
      </c>
      <c r="M68" s="41" t="s">
        <v>17</v>
      </c>
      <c r="N68" s="37">
        <v>15981128456</v>
      </c>
      <c r="O68" s="13">
        <f t="shared" si="0"/>
        <v>40</v>
      </c>
      <c r="P68" s="13">
        <v>51</v>
      </c>
      <c r="Q68" s="20">
        <f t="shared" si="1"/>
        <v>1.275</v>
      </c>
      <c r="R68" s="13" t="s">
        <v>393</v>
      </c>
      <c r="S68" s="42"/>
      <c r="T68" s="42"/>
    </row>
    <row r="69" spans="1:20">
      <c r="A69" s="24"/>
      <c r="B69" s="24"/>
      <c r="C69" s="24"/>
      <c r="D69" s="41"/>
      <c r="E69" s="41"/>
      <c r="F69" s="41"/>
      <c r="G69" s="33"/>
      <c r="H69" s="33"/>
      <c r="I69" s="51"/>
      <c r="J69" s="33"/>
      <c r="K69" s="41" t="s">
        <v>185</v>
      </c>
      <c r="L69" s="41" t="s">
        <v>186</v>
      </c>
      <c r="M69" s="41" t="s">
        <v>17</v>
      </c>
      <c r="N69" s="37">
        <v>18744163999</v>
      </c>
      <c r="O69" s="13">
        <f t="shared" ref="O69:O132" si="10">10*4</f>
        <v>40</v>
      </c>
      <c r="P69" s="13">
        <v>55</v>
      </c>
      <c r="Q69" s="20">
        <f t="shared" ref="Q69:Q132" si="11">P69/O69</f>
        <v>1.375</v>
      </c>
      <c r="R69" s="13" t="s">
        <v>393</v>
      </c>
      <c r="S69" s="42"/>
      <c r="T69" s="42"/>
    </row>
    <row r="70" spans="1:20">
      <c r="A70" s="23">
        <v>16</v>
      </c>
      <c r="B70" s="24" t="s">
        <v>187</v>
      </c>
      <c r="C70" s="24" t="s">
        <v>173</v>
      </c>
      <c r="D70" s="41" t="s">
        <v>425</v>
      </c>
      <c r="E70" s="41" t="s">
        <v>63</v>
      </c>
      <c r="F70" s="41">
        <v>15843217578</v>
      </c>
      <c r="G70" s="26">
        <f>10*1</f>
        <v>10</v>
      </c>
      <c r="H70" s="26">
        <v>6</v>
      </c>
      <c r="I70" s="47">
        <f>H70/G70</f>
        <v>0.6</v>
      </c>
      <c r="J70" s="26" t="s">
        <v>395</v>
      </c>
      <c r="K70" s="41" t="s">
        <v>189</v>
      </c>
      <c r="L70" s="41" t="s">
        <v>190</v>
      </c>
      <c r="M70" s="41" t="s">
        <v>17</v>
      </c>
      <c r="N70" s="37">
        <v>13147779789</v>
      </c>
      <c r="O70" s="13">
        <f t="shared" si="10"/>
        <v>40</v>
      </c>
      <c r="P70" s="13">
        <v>45</v>
      </c>
      <c r="Q70" s="20">
        <f t="shared" si="11"/>
        <v>1.125</v>
      </c>
      <c r="R70" s="13" t="s">
        <v>393</v>
      </c>
      <c r="S70" s="42"/>
      <c r="T70" s="42"/>
    </row>
    <row r="71" spans="1:20">
      <c r="A71" s="24"/>
      <c r="B71" s="24"/>
      <c r="C71" s="24"/>
      <c r="D71" s="41"/>
      <c r="E71" s="41"/>
      <c r="F71" s="41"/>
      <c r="G71" s="33"/>
      <c r="H71" s="33"/>
      <c r="I71" s="51"/>
      <c r="J71" s="33"/>
      <c r="K71" s="41" t="s">
        <v>183</v>
      </c>
      <c r="L71" s="41" t="s">
        <v>184</v>
      </c>
      <c r="M71" s="41" t="s">
        <v>17</v>
      </c>
      <c r="N71" s="37">
        <v>15981128456</v>
      </c>
      <c r="O71" s="13">
        <f t="shared" si="10"/>
        <v>40</v>
      </c>
      <c r="P71" s="13">
        <f>P68</f>
        <v>51</v>
      </c>
      <c r="Q71" s="20">
        <f t="shared" si="11"/>
        <v>1.275</v>
      </c>
      <c r="R71" s="13" t="s">
        <v>393</v>
      </c>
      <c r="S71" s="42"/>
      <c r="T71" s="42"/>
    </row>
    <row r="72" spans="1:20">
      <c r="A72" s="23">
        <v>17</v>
      </c>
      <c r="B72" s="24" t="s">
        <v>191</v>
      </c>
      <c r="C72" s="24" t="s">
        <v>173</v>
      </c>
      <c r="D72" s="41" t="s">
        <v>192</v>
      </c>
      <c r="E72" s="41" t="s">
        <v>63</v>
      </c>
      <c r="F72" s="41">
        <v>15844258511</v>
      </c>
      <c r="G72" s="26">
        <f>10*1</f>
        <v>10</v>
      </c>
      <c r="H72" s="26">
        <v>12</v>
      </c>
      <c r="I72" s="47">
        <f>H72/G72</f>
        <v>1.2</v>
      </c>
      <c r="J72" s="26" t="s">
        <v>393</v>
      </c>
      <c r="K72" s="41" t="s">
        <v>177</v>
      </c>
      <c r="L72" s="41" t="s">
        <v>178</v>
      </c>
      <c r="M72" s="41" t="s">
        <v>17</v>
      </c>
      <c r="N72" s="37">
        <v>15948501314</v>
      </c>
      <c r="O72" s="13">
        <f t="shared" si="10"/>
        <v>40</v>
      </c>
      <c r="P72" s="13">
        <f>P65</f>
        <v>50</v>
      </c>
      <c r="Q72" s="20">
        <f t="shared" si="11"/>
        <v>1.25</v>
      </c>
      <c r="R72" s="13" t="s">
        <v>393</v>
      </c>
      <c r="S72" s="42"/>
      <c r="T72" s="42"/>
    </row>
    <row r="73" spans="1:20">
      <c r="A73" s="24"/>
      <c r="B73" s="24"/>
      <c r="C73" s="24"/>
      <c r="D73" s="41"/>
      <c r="E73" s="41"/>
      <c r="F73" s="41"/>
      <c r="G73" s="31"/>
      <c r="H73" s="31"/>
      <c r="I73" s="50"/>
      <c r="J73" s="31"/>
      <c r="K73" s="41" t="s">
        <v>193</v>
      </c>
      <c r="L73" s="41" t="s">
        <v>194</v>
      </c>
      <c r="M73" s="41" t="s">
        <v>17</v>
      </c>
      <c r="N73" s="37">
        <v>13294463730</v>
      </c>
      <c r="O73" s="13">
        <f t="shared" si="10"/>
        <v>40</v>
      </c>
      <c r="P73" s="13">
        <v>41</v>
      </c>
      <c r="Q73" s="20">
        <f t="shared" si="11"/>
        <v>1.025</v>
      </c>
      <c r="R73" s="13" t="s">
        <v>393</v>
      </c>
      <c r="S73" s="42"/>
      <c r="T73" s="42"/>
    </row>
    <row r="74" spans="1:20">
      <c r="A74" s="24"/>
      <c r="B74" s="24"/>
      <c r="C74" s="24"/>
      <c r="D74" s="41"/>
      <c r="E74" s="41"/>
      <c r="F74" s="41"/>
      <c r="G74" s="31"/>
      <c r="H74" s="31"/>
      <c r="I74" s="50"/>
      <c r="J74" s="31"/>
      <c r="K74" s="41" t="s">
        <v>195</v>
      </c>
      <c r="L74" s="37" t="s">
        <v>196</v>
      </c>
      <c r="M74" s="37" t="s">
        <v>17</v>
      </c>
      <c r="N74" s="37">
        <v>15948502899</v>
      </c>
      <c r="O74" s="13">
        <f t="shared" si="10"/>
        <v>40</v>
      </c>
      <c r="P74" s="13">
        <v>53</v>
      </c>
      <c r="Q74" s="20">
        <f t="shared" si="11"/>
        <v>1.325</v>
      </c>
      <c r="R74" s="13" t="s">
        <v>393</v>
      </c>
      <c r="S74" s="42"/>
      <c r="T74" s="42"/>
    </row>
    <row r="75" spans="1:20">
      <c r="A75" s="24"/>
      <c r="B75" s="24"/>
      <c r="C75" s="24"/>
      <c r="D75" s="41"/>
      <c r="E75" s="41"/>
      <c r="F75" s="41"/>
      <c r="G75" s="33"/>
      <c r="H75" s="33"/>
      <c r="I75" s="51"/>
      <c r="J75" s="33"/>
      <c r="K75" s="41" t="s">
        <v>197</v>
      </c>
      <c r="L75" s="41" t="s">
        <v>198</v>
      </c>
      <c r="M75" s="41" t="s">
        <v>17</v>
      </c>
      <c r="N75" s="37">
        <v>18743257388</v>
      </c>
      <c r="O75" s="13">
        <f t="shared" si="10"/>
        <v>40</v>
      </c>
      <c r="P75" s="13">
        <v>51</v>
      </c>
      <c r="Q75" s="20">
        <f t="shared" si="11"/>
        <v>1.275</v>
      </c>
      <c r="R75" s="13" t="s">
        <v>393</v>
      </c>
      <c r="S75" s="42"/>
      <c r="T75" s="42"/>
    </row>
    <row r="76" spans="1:20">
      <c r="A76" s="23">
        <v>18</v>
      </c>
      <c r="B76" s="24" t="s">
        <v>199</v>
      </c>
      <c r="C76" s="24" t="s">
        <v>173</v>
      </c>
      <c r="D76" s="41" t="s">
        <v>426</v>
      </c>
      <c r="E76" s="41" t="s">
        <v>101</v>
      </c>
      <c r="F76" s="41">
        <v>18504421800</v>
      </c>
      <c r="G76" s="26">
        <f>10*1</f>
        <v>10</v>
      </c>
      <c r="H76" s="26">
        <v>35</v>
      </c>
      <c r="I76" s="47">
        <f>H76/G76</f>
        <v>3.5</v>
      </c>
      <c r="J76" s="26" t="s">
        <v>393</v>
      </c>
      <c r="K76" s="41" t="s">
        <v>201</v>
      </c>
      <c r="L76" s="41" t="s">
        <v>202</v>
      </c>
      <c r="M76" s="41" t="s">
        <v>17</v>
      </c>
      <c r="N76" s="37">
        <v>15844251066</v>
      </c>
      <c r="O76" s="13">
        <f t="shared" si="10"/>
        <v>40</v>
      </c>
      <c r="P76" s="13">
        <v>47</v>
      </c>
      <c r="Q76" s="20">
        <f t="shared" si="11"/>
        <v>1.175</v>
      </c>
      <c r="R76" s="13" t="s">
        <v>393</v>
      </c>
      <c r="S76" s="42"/>
      <c r="T76" s="42"/>
    </row>
    <row r="77" spans="1:20">
      <c r="A77" s="24"/>
      <c r="B77" s="24"/>
      <c r="C77" s="24"/>
      <c r="D77" s="41"/>
      <c r="E77" s="41"/>
      <c r="F77" s="41"/>
      <c r="G77" s="31"/>
      <c r="H77" s="31"/>
      <c r="I77" s="50"/>
      <c r="J77" s="31"/>
      <c r="K77" s="41" t="s">
        <v>203</v>
      </c>
      <c r="L77" s="41" t="s">
        <v>204</v>
      </c>
      <c r="M77" s="41" t="s">
        <v>17</v>
      </c>
      <c r="N77" s="37">
        <v>13943218918</v>
      </c>
      <c r="O77" s="13">
        <f t="shared" si="10"/>
        <v>40</v>
      </c>
      <c r="P77" s="13">
        <v>52</v>
      </c>
      <c r="Q77" s="20">
        <f t="shared" si="11"/>
        <v>1.3</v>
      </c>
      <c r="R77" s="13" t="s">
        <v>393</v>
      </c>
      <c r="S77" s="42"/>
      <c r="T77" s="42"/>
    </row>
    <row r="78" spans="1:20">
      <c r="A78" s="24"/>
      <c r="B78" s="24"/>
      <c r="C78" s="24"/>
      <c r="D78" s="41"/>
      <c r="E78" s="41"/>
      <c r="F78" s="41"/>
      <c r="G78" s="31"/>
      <c r="H78" s="31"/>
      <c r="I78" s="50"/>
      <c r="J78" s="31"/>
      <c r="K78" s="41" t="s">
        <v>205</v>
      </c>
      <c r="L78" s="37" t="s">
        <v>206</v>
      </c>
      <c r="M78" s="37" t="s">
        <v>17</v>
      </c>
      <c r="N78" s="37">
        <v>13634329521</v>
      </c>
      <c r="O78" s="13">
        <f t="shared" si="10"/>
        <v>40</v>
      </c>
      <c r="P78" s="13">
        <v>55</v>
      </c>
      <c r="Q78" s="20">
        <f t="shared" si="11"/>
        <v>1.375</v>
      </c>
      <c r="R78" s="13" t="s">
        <v>393</v>
      </c>
      <c r="S78" s="42"/>
      <c r="T78" s="42"/>
    </row>
    <row r="79" spans="1:20">
      <c r="A79" s="24"/>
      <c r="B79" s="24"/>
      <c r="C79" s="24"/>
      <c r="D79" s="41"/>
      <c r="E79" s="41"/>
      <c r="F79" s="41"/>
      <c r="G79" s="31"/>
      <c r="H79" s="31"/>
      <c r="I79" s="50"/>
      <c r="J79" s="31"/>
      <c r="K79" s="41" t="s">
        <v>207</v>
      </c>
      <c r="L79" s="41" t="s">
        <v>208</v>
      </c>
      <c r="M79" s="41" t="s">
        <v>17</v>
      </c>
      <c r="N79" s="37">
        <v>13278210999</v>
      </c>
      <c r="O79" s="13">
        <f t="shared" si="10"/>
        <v>40</v>
      </c>
      <c r="P79" s="13">
        <v>49</v>
      </c>
      <c r="Q79" s="20">
        <f t="shared" si="11"/>
        <v>1.225</v>
      </c>
      <c r="R79" s="13" t="s">
        <v>393</v>
      </c>
      <c r="S79" s="42"/>
      <c r="T79" s="42"/>
    </row>
    <row r="80" spans="1:20">
      <c r="A80" s="24"/>
      <c r="B80" s="24"/>
      <c r="C80" s="24"/>
      <c r="D80" s="41"/>
      <c r="E80" s="41"/>
      <c r="F80" s="41"/>
      <c r="G80" s="31"/>
      <c r="H80" s="31"/>
      <c r="I80" s="50"/>
      <c r="J80" s="31"/>
      <c r="K80" s="41" t="s">
        <v>209</v>
      </c>
      <c r="L80" s="41" t="s">
        <v>210</v>
      </c>
      <c r="M80" s="41" t="s">
        <v>17</v>
      </c>
      <c r="N80" s="37">
        <v>18243252899</v>
      </c>
      <c r="O80" s="13">
        <f t="shared" si="10"/>
        <v>40</v>
      </c>
      <c r="P80" s="13">
        <v>57</v>
      </c>
      <c r="Q80" s="20">
        <f t="shared" si="11"/>
        <v>1.425</v>
      </c>
      <c r="R80" s="13" t="s">
        <v>393</v>
      </c>
      <c r="S80" s="42"/>
      <c r="T80" s="42"/>
    </row>
    <row r="81" spans="1:20">
      <c r="A81" s="24"/>
      <c r="B81" s="24"/>
      <c r="C81" s="24"/>
      <c r="D81" s="41"/>
      <c r="E81" s="41"/>
      <c r="F81" s="41"/>
      <c r="G81" s="31"/>
      <c r="H81" s="31"/>
      <c r="I81" s="50"/>
      <c r="J81" s="31"/>
      <c r="K81" s="41" t="s">
        <v>211</v>
      </c>
      <c r="L81" s="41" t="s">
        <v>212</v>
      </c>
      <c r="M81" s="41" t="s">
        <v>17</v>
      </c>
      <c r="N81" s="37">
        <v>19904447635</v>
      </c>
      <c r="O81" s="13">
        <f t="shared" si="10"/>
        <v>40</v>
      </c>
      <c r="P81" s="13">
        <v>61</v>
      </c>
      <c r="Q81" s="20">
        <f t="shared" si="11"/>
        <v>1.525</v>
      </c>
      <c r="R81" s="13" t="s">
        <v>393</v>
      </c>
      <c r="S81" s="42"/>
      <c r="T81" s="42"/>
    </row>
    <row r="82" spans="1:20">
      <c r="A82" s="24"/>
      <c r="B82" s="24"/>
      <c r="C82" s="24"/>
      <c r="D82" s="41"/>
      <c r="E82" s="41"/>
      <c r="F82" s="41"/>
      <c r="G82" s="31"/>
      <c r="H82" s="31"/>
      <c r="I82" s="50"/>
      <c r="J82" s="31"/>
      <c r="K82" s="41" t="s">
        <v>213</v>
      </c>
      <c r="L82" s="41" t="s">
        <v>427</v>
      </c>
      <c r="M82" s="41" t="s">
        <v>17</v>
      </c>
      <c r="N82" s="37">
        <v>13274460777</v>
      </c>
      <c r="O82" s="13">
        <f t="shared" si="10"/>
        <v>40</v>
      </c>
      <c r="P82" s="13">
        <v>53</v>
      </c>
      <c r="Q82" s="20">
        <f t="shared" si="11"/>
        <v>1.325</v>
      </c>
      <c r="R82" s="13" t="s">
        <v>393</v>
      </c>
      <c r="S82" s="42"/>
      <c r="T82" s="42"/>
    </row>
    <row r="83" spans="1:20">
      <c r="A83" s="24"/>
      <c r="B83" s="24"/>
      <c r="C83" s="24"/>
      <c r="D83" s="41"/>
      <c r="E83" s="41"/>
      <c r="F83" s="41"/>
      <c r="G83" s="33"/>
      <c r="H83" s="33"/>
      <c r="I83" s="51"/>
      <c r="J83" s="33"/>
      <c r="K83" s="41" t="s">
        <v>215</v>
      </c>
      <c r="L83" s="37" t="s">
        <v>216</v>
      </c>
      <c r="M83" s="37" t="s">
        <v>17</v>
      </c>
      <c r="N83" s="37">
        <v>15981111178</v>
      </c>
      <c r="O83" s="13">
        <f t="shared" si="10"/>
        <v>40</v>
      </c>
      <c r="P83" s="13">
        <v>57</v>
      </c>
      <c r="Q83" s="20">
        <f t="shared" si="11"/>
        <v>1.425</v>
      </c>
      <c r="R83" s="13" t="s">
        <v>393</v>
      </c>
      <c r="S83" s="42"/>
      <c r="T83" s="42"/>
    </row>
    <row r="84" spans="1:20">
      <c r="A84" s="23">
        <v>19</v>
      </c>
      <c r="B84" s="24" t="s">
        <v>217</v>
      </c>
      <c r="C84" s="24" t="s">
        <v>173</v>
      </c>
      <c r="D84" s="41" t="s">
        <v>428</v>
      </c>
      <c r="E84" s="41" t="s">
        <v>429</v>
      </c>
      <c r="F84" s="41">
        <v>13944258217</v>
      </c>
      <c r="G84" s="26">
        <f>10*1</f>
        <v>10</v>
      </c>
      <c r="H84" s="26">
        <v>9</v>
      </c>
      <c r="I84" s="47">
        <f>H84/G84</f>
        <v>0.9</v>
      </c>
      <c r="J84" s="26" t="s">
        <v>395</v>
      </c>
      <c r="K84" s="41" t="s">
        <v>219</v>
      </c>
      <c r="L84" s="41" t="s">
        <v>220</v>
      </c>
      <c r="M84" s="41" t="s">
        <v>17</v>
      </c>
      <c r="N84" s="37">
        <v>13844679615</v>
      </c>
      <c r="O84" s="13">
        <f t="shared" si="10"/>
        <v>40</v>
      </c>
      <c r="P84" s="13">
        <v>62</v>
      </c>
      <c r="Q84" s="20">
        <f t="shared" si="11"/>
        <v>1.55</v>
      </c>
      <c r="R84" s="13" t="s">
        <v>393</v>
      </c>
      <c r="S84" s="42"/>
      <c r="T84" s="42"/>
    </row>
    <row r="85" spans="1:20">
      <c r="A85" s="24"/>
      <c r="B85" s="24"/>
      <c r="C85" s="24"/>
      <c r="D85" s="41"/>
      <c r="E85" s="41"/>
      <c r="F85" s="41"/>
      <c r="G85" s="31"/>
      <c r="H85" s="31"/>
      <c r="I85" s="50"/>
      <c r="J85" s="31"/>
      <c r="K85" s="41" t="s">
        <v>193</v>
      </c>
      <c r="L85" s="41" t="s">
        <v>194</v>
      </c>
      <c r="M85" s="41" t="s">
        <v>17</v>
      </c>
      <c r="N85" s="37">
        <v>13294463730</v>
      </c>
      <c r="O85" s="13">
        <f t="shared" si="10"/>
        <v>40</v>
      </c>
      <c r="P85" s="13">
        <f>P73</f>
        <v>41</v>
      </c>
      <c r="Q85" s="20">
        <f t="shared" si="11"/>
        <v>1.025</v>
      </c>
      <c r="R85" s="13" t="s">
        <v>393</v>
      </c>
      <c r="S85" s="42"/>
      <c r="T85" s="42"/>
    </row>
    <row r="86" spans="1:20">
      <c r="A86" s="24"/>
      <c r="B86" s="24"/>
      <c r="C86" s="24"/>
      <c r="D86" s="41"/>
      <c r="E86" s="41"/>
      <c r="F86" s="41"/>
      <c r="G86" s="31"/>
      <c r="H86" s="31"/>
      <c r="I86" s="50"/>
      <c r="J86" s="31"/>
      <c r="K86" s="41" t="s">
        <v>211</v>
      </c>
      <c r="L86" s="41" t="s">
        <v>212</v>
      </c>
      <c r="M86" s="41" t="s">
        <v>17</v>
      </c>
      <c r="N86" s="37">
        <v>19904447635</v>
      </c>
      <c r="O86" s="13">
        <f t="shared" si="10"/>
        <v>40</v>
      </c>
      <c r="P86" s="13">
        <f>P81</f>
        <v>61</v>
      </c>
      <c r="Q86" s="20">
        <f t="shared" si="11"/>
        <v>1.525</v>
      </c>
      <c r="R86" s="13" t="s">
        <v>393</v>
      </c>
      <c r="S86" s="42"/>
      <c r="T86" s="42"/>
    </row>
    <row r="87" spans="1:20">
      <c r="A87" s="24"/>
      <c r="B87" s="24"/>
      <c r="C87" s="24"/>
      <c r="D87" s="41"/>
      <c r="E87" s="41"/>
      <c r="F87" s="41"/>
      <c r="G87" s="33"/>
      <c r="H87" s="33"/>
      <c r="I87" s="51"/>
      <c r="J87" s="33"/>
      <c r="K87" s="41" t="s">
        <v>213</v>
      </c>
      <c r="L87" s="41" t="s">
        <v>427</v>
      </c>
      <c r="M87" s="41" t="s">
        <v>17</v>
      </c>
      <c r="N87" s="37">
        <v>13274460777</v>
      </c>
      <c r="O87" s="13">
        <f t="shared" si="10"/>
        <v>40</v>
      </c>
      <c r="P87" s="13">
        <f>P82</f>
        <v>53</v>
      </c>
      <c r="Q87" s="20">
        <f t="shared" si="11"/>
        <v>1.325</v>
      </c>
      <c r="R87" s="13" t="s">
        <v>393</v>
      </c>
      <c r="S87" s="42"/>
      <c r="T87" s="42"/>
    </row>
    <row r="88" spans="1:20">
      <c r="A88" s="23">
        <v>20</v>
      </c>
      <c r="B88" s="24" t="s">
        <v>221</v>
      </c>
      <c r="C88" s="24" t="s">
        <v>173</v>
      </c>
      <c r="D88" s="41" t="s">
        <v>430</v>
      </c>
      <c r="E88" s="41" t="s">
        <v>13</v>
      </c>
      <c r="F88" s="41">
        <v>13894249718</v>
      </c>
      <c r="G88" s="26">
        <f t="shared" ref="G88:G93" si="12">10*1</f>
        <v>10</v>
      </c>
      <c r="H88" s="26">
        <v>36</v>
      </c>
      <c r="I88" s="47">
        <f t="shared" ref="I88:I93" si="13">H88/G88</f>
        <v>3.6</v>
      </c>
      <c r="J88" s="26" t="s">
        <v>393</v>
      </c>
      <c r="K88" s="41" t="s">
        <v>223</v>
      </c>
      <c r="L88" s="37" t="s">
        <v>224</v>
      </c>
      <c r="M88" s="37" t="s">
        <v>17</v>
      </c>
      <c r="N88" s="37">
        <v>15243220099</v>
      </c>
      <c r="O88" s="13">
        <f t="shared" si="10"/>
        <v>40</v>
      </c>
      <c r="P88" s="13">
        <v>48</v>
      </c>
      <c r="Q88" s="20">
        <f t="shared" si="11"/>
        <v>1.2</v>
      </c>
      <c r="R88" s="13" t="s">
        <v>393</v>
      </c>
      <c r="S88" s="42"/>
      <c r="T88" s="42"/>
    </row>
    <row r="89" spans="1:20">
      <c r="A89" s="24"/>
      <c r="B89" s="24"/>
      <c r="C89" s="24"/>
      <c r="D89" s="41"/>
      <c r="E89" s="41"/>
      <c r="F89" s="41"/>
      <c r="G89" s="31"/>
      <c r="H89" s="31"/>
      <c r="I89" s="50"/>
      <c r="J89" s="31"/>
      <c r="K89" s="41" t="s">
        <v>213</v>
      </c>
      <c r="L89" s="41" t="s">
        <v>427</v>
      </c>
      <c r="M89" s="41" t="s">
        <v>17</v>
      </c>
      <c r="N89" s="37">
        <v>13274460777</v>
      </c>
      <c r="O89" s="13">
        <f t="shared" si="10"/>
        <v>40</v>
      </c>
      <c r="P89" s="13">
        <f>P82</f>
        <v>53</v>
      </c>
      <c r="Q89" s="20">
        <f t="shared" si="11"/>
        <v>1.325</v>
      </c>
      <c r="R89" s="13" t="s">
        <v>393</v>
      </c>
      <c r="S89" s="42"/>
      <c r="T89" s="42"/>
    </row>
    <row r="90" spans="1:20">
      <c r="A90" s="24"/>
      <c r="B90" s="24"/>
      <c r="C90" s="24"/>
      <c r="D90" s="41"/>
      <c r="E90" s="41"/>
      <c r="F90" s="41"/>
      <c r="G90" s="33"/>
      <c r="H90" s="33"/>
      <c r="I90" s="51"/>
      <c r="J90" s="33"/>
      <c r="K90" s="41" t="s">
        <v>215</v>
      </c>
      <c r="L90" s="41" t="s">
        <v>216</v>
      </c>
      <c r="M90" s="41" t="s">
        <v>17</v>
      </c>
      <c r="N90" s="37">
        <v>15981111178</v>
      </c>
      <c r="O90" s="13">
        <f t="shared" si="10"/>
        <v>40</v>
      </c>
      <c r="P90" s="13">
        <f>P83</f>
        <v>57</v>
      </c>
      <c r="Q90" s="20">
        <f t="shared" si="11"/>
        <v>1.425</v>
      </c>
      <c r="R90" s="13" t="s">
        <v>393</v>
      </c>
      <c r="S90" s="42"/>
      <c r="T90" s="42"/>
    </row>
    <row r="91" hidden="1" spans="1:20">
      <c r="A91" s="23">
        <v>21</v>
      </c>
      <c r="B91" s="24" t="s">
        <v>225</v>
      </c>
      <c r="C91" s="24" t="s">
        <v>99</v>
      </c>
      <c r="D91" s="24" t="s">
        <v>431</v>
      </c>
      <c r="E91" s="24" t="s">
        <v>87</v>
      </c>
      <c r="F91" s="53">
        <v>13843231122</v>
      </c>
      <c r="G91" s="13">
        <f t="shared" si="12"/>
        <v>10</v>
      </c>
      <c r="H91" s="13">
        <v>31</v>
      </c>
      <c r="I91" s="20">
        <f t="shared" si="13"/>
        <v>3.1</v>
      </c>
      <c r="J91" s="13" t="s">
        <v>393</v>
      </c>
      <c r="K91" s="37" t="s">
        <v>135</v>
      </c>
      <c r="L91" s="37" t="s">
        <v>136</v>
      </c>
      <c r="M91" s="41" t="s">
        <v>17</v>
      </c>
      <c r="N91" s="37">
        <v>13944259877</v>
      </c>
      <c r="O91" s="13">
        <f t="shared" si="10"/>
        <v>40</v>
      </c>
      <c r="P91" s="13">
        <f>P48</f>
        <v>23</v>
      </c>
      <c r="Q91" s="20">
        <f t="shared" si="11"/>
        <v>0.575</v>
      </c>
      <c r="R91" s="13" t="s">
        <v>395</v>
      </c>
      <c r="S91" s="54"/>
      <c r="T91" s="54"/>
    </row>
    <row r="92" hidden="1" spans="1:20">
      <c r="A92" s="24"/>
      <c r="B92" s="24"/>
      <c r="C92" s="28" t="s">
        <v>32</v>
      </c>
      <c r="D92" s="41" t="s">
        <v>372</v>
      </c>
      <c r="E92" s="41" t="s">
        <v>78</v>
      </c>
      <c r="F92" s="41">
        <v>13624422525</v>
      </c>
      <c r="G92" s="13">
        <f t="shared" si="12"/>
        <v>10</v>
      </c>
      <c r="H92" s="13">
        <v>12</v>
      </c>
      <c r="I92" s="20">
        <f t="shared" si="13"/>
        <v>1.2</v>
      </c>
      <c r="J92" s="13" t="s">
        <v>393</v>
      </c>
      <c r="K92" s="41" t="s">
        <v>227</v>
      </c>
      <c r="L92" s="57" t="s">
        <v>228</v>
      </c>
      <c r="M92" s="41" t="s">
        <v>17</v>
      </c>
      <c r="N92" s="37">
        <v>18744259600</v>
      </c>
      <c r="O92" s="13">
        <f t="shared" si="10"/>
        <v>40</v>
      </c>
      <c r="P92" s="13">
        <v>50</v>
      </c>
      <c r="Q92" s="20">
        <f t="shared" si="11"/>
        <v>1.25</v>
      </c>
      <c r="R92" s="13" t="s">
        <v>393</v>
      </c>
      <c r="S92" s="42"/>
      <c r="T92" s="42"/>
    </row>
    <row r="93" hidden="1" spans="1:20">
      <c r="A93" s="23">
        <v>22</v>
      </c>
      <c r="B93" s="24" t="s">
        <v>229</v>
      </c>
      <c r="C93" s="28" t="s">
        <v>230</v>
      </c>
      <c r="D93" s="28" t="s">
        <v>432</v>
      </c>
      <c r="E93" s="28" t="s">
        <v>433</v>
      </c>
      <c r="F93" s="28" t="s">
        <v>434</v>
      </c>
      <c r="G93" s="26">
        <f t="shared" si="12"/>
        <v>10</v>
      </c>
      <c r="H93" s="26">
        <v>0</v>
      </c>
      <c r="I93" s="47">
        <f t="shared" si="13"/>
        <v>0</v>
      </c>
      <c r="J93" s="26" t="s">
        <v>395</v>
      </c>
      <c r="K93" s="41" t="s">
        <v>233</v>
      </c>
      <c r="L93" s="57" t="s">
        <v>234</v>
      </c>
      <c r="M93" s="41" t="s">
        <v>127</v>
      </c>
      <c r="N93" s="37">
        <v>13844253312</v>
      </c>
      <c r="O93" s="13">
        <f t="shared" si="10"/>
        <v>40</v>
      </c>
      <c r="P93" s="13">
        <v>26</v>
      </c>
      <c r="Q93" s="20">
        <f t="shared" si="11"/>
        <v>0.65</v>
      </c>
      <c r="R93" s="13" t="s">
        <v>395</v>
      </c>
      <c r="S93" s="29"/>
      <c r="T93" s="29"/>
    </row>
    <row r="94" hidden="1" spans="1:20">
      <c r="A94" s="24"/>
      <c r="B94" s="24"/>
      <c r="C94" s="28"/>
      <c r="D94" s="28"/>
      <c r="E94" s="28"/>
      <c r="F94" s="28"/>
      <c r="G94" s="31"/>
      <c r="H94" s="31"/>
      <c r="I94" s="50"/>
      <c r="J94" s="31"/>
      <c r="K94" s="28" t="s">
        <v>235</v>
      </c>
      <c r="L94" s="27" t="s">
        <v>236</v>
      </c>
      <c r="M94" s="41" t="s">
        <v>127</v>
      </c>
      <c r="N94" s="37">
        <v>15948510555</v>
      </c>
      <c r="O94" s="13">
        <f t="shared" si="10"/>
        <v>40</v>
      </c>
      <c r="P94" s="13">
        <v>71</v>
      </c>
      <c r="Q94" s="20">
        <f t="shared" si="11"/>
        <v>1.775</v>
      </c>
      <c r="R94" s="13" t="s">
        <v>393</v>
      </c>
      <c r="S94" s="29"/>
      <c r="T94" s="29"/>
    </row>
    <row r="95" hidden="1" spans="1:20">
      <c r="A95" s="24"/>
      <c r="B95" s="24"/>
      <c r="C95" s="28"/>
      <c r="D95" s="28"/>
      <c r="E95" s="28"/>
      <c r="F95" s="28"/>
      <c r="G95" s="33"/>
      <c r="H95" s="33"/>
      <c r="I95" s="51"/>
      <c r="J95" s="33"/>
      <c r="K95" s="28" t="s">
        <v>237</v>
      </c>
      <c r="L95" s="27" t="s">
        <v>238</v>
      </c>
      <c r="M95" s="41" t="s">
        <v>127</v>
      </c>
      <c r="N95" s="37">
        <v>13944259489</v>
      </c>
      <c r="O95" s="13">
        <f t="shared" si="10"/>
        <v>40</v>
      </c>
      <c r="P95" s="13">
        <v>50</v>
      </c>
      <c r="Q95" s="20">
        <f t="shared" si="11"/>
        <v>1.25</v>
      </c>
      <c r="R95" s="13" t="s">
        <v>393</v>
      </c>
      <c r="S95" s="29"/>
      <c r="T95" s="29"/>
    </row>
    <row r="96" hidden="1" spans="1:20">
      <c r="A96" s="24"/>
      <c r="B96" s="24"/>
      <c r="C96" s="24" t="s">
        <v>239</v>
      </c>
      <c r="D96" s="24" t="s">
        <v>435</v>
      </c>
      <c r="E96" s="24" t="s">
        <v>433</v>
      </c>
      <c r="F96" s="23">
        <v>13944681777</v>
      </c>
      <c r="G96" s="26">
        <f>10*1</f>
        <v>10</v>
      </c>
      <c r="H96" s="26">
        <v>12</v>
      </c>
      <c r="I96" s="47">
        <f>H96/G96</f>
        <v>1.2</v>
      </c>
      <c r="J96" s="26" t="s">
        <v>393</v>
      </c>
      <c r="K96" s="41" t="s">
        <v>241</v>
      </c>
      <c r="L96" s="41" t="s">
        <v>242</v>
      </c>
      <c r="M96" s="41" t="s">
        <v>17</v>
      </c>
      <c r="N96" s="41">
        <v>15943233722</v>
      </c>
      <c r="O96" s="13">
        <f t="shared" si="10"/>
        <v>40</v>
      </c>
      <c r="P96" s="13">
        <v>0</v>
      </c>
      <c r="Q96" s="20">
        <f t="shared" si="11"/>
        <v>0</v>
      </c>
      <c r="R96" s="13" t="s">
        <v>395</v>
      </c>
      <c r="S96" s="43"/>
      <c r="T96" s="43"/>
    </row>
    <row r="97" hidden="1" spans="1:20">
      <c r="A97" s="24"/>
      <c r="B97" s="24"/>
      <c r="C97" s="24"/>
      <c r="D97" s="24"/>
      <c r="E97" s="24"/>
      <c r="F97" s="24"/>
      <c r="G97" s="31"/>
      <c r="H97" s="31"/>
      <c r="I97" s="50"/>
      <c r="J97" s="31"/>
      <c r="K97" s="28" t="s">
        <v>243</v>
      </c>
      <c r="L97" s="62" t="s">
        <v>436</v>
      </c>
      <c r="M97" s="41" t="s">
        <v>17</v>
      </c>
      <c r="N97" s="41">
        <v>15948648799</v>
      </c>
      <c r="O97" s="13">
        <f t="shared" si="10"/>
        <v>40</v>
      </c>
      <c r="P97" s="13">
        <v>203</v>
      </c>
      <c r="Q97" s="20">
        <f t="shared" si="11"/>
        <v>5.075</v>
      </c>
      <c r="R97" s="13" t="s">
        <v>393</v>
      </c>
      <c r="S97" s="48"/>
      <c r="T97" s="48"/>
    </row>
    <row r="98" hidden="1" spans="1:20">
      <c r="A98" s="24"/>
      <c r="B98" s="24"/>
      <c r="C98" s="24"/>
      <c r="D98" s="24"/>
      <c r="E98" s="24"/>
      <c r="F98" s="24"/>
      <c r="G98" s="31"/>
      <c r="H98" s="31"/>
      <c r="I98" s="50"/>
      <c r="J98" s="31"/>
      <c r="K98" s="28" t="s">
        <v>245</v>
      </c>
      <c r="L98" s="62" t="s">
        <v>246</v>
      </c>
      <c r="M98" s="41" t="s">
        <v>17</v>
      </c>
      <c r="N98" s="41">
        <v>15981129188</v>
      </c>
      <c r="O98" s="13">
        <f t="shared" si="10"/>
        <v>40</v>
      </c>
      <c r="P98" s="13">
        <v>0</v>
      </c>
      <c r="Q98" s="20">
        <f t="shared" si="11"/>
        <v>0</v>
      </c>
      <c r="R98" s="13" t="s">
        <v>393</v>
      </c>
      <c r="S98" s="48"/>
      <c r="T98" s="48"/>
    </row>
    <row r="99" hidden="1" spans="1:20">
      <c r="A99" s="24"/>
      <c r="B99" s="24"/>
      <c r="C99" s="24"/>
      <c r="D99" s="24"/>
      <c r="E99" s="24"/>
      <c r="F99" s="24"/>
      <c r="G99" s="31"/>
      <c r="H99" s="31"/>
      <c r="I99" s="50"/>
      <c r="J99" s="31"/>
      <c r="K99" s="28" t="s">
        <v>247</v>
      </c>
      <c r="L99" s="62" t="s">
        <v>248</v>
      </c>
      <c r="M99" s="41" t="s">
        <v>17</v>
      </c>
      <c r="N99" s="41">
        <v>13604464905</v>
      </c>
      <c r="O99" s="13">
        <f t="shared" si="10"/>
        <v>40</v>
      </c>
      <c r="P99" s="13">
        <v>36</v>
      </c>
      <c r="Q99" s="20">
        <f t="shared" si="11"/>
        <v>0.9</v>
      </c>
      <c r="R99" s="13" t="s">
        <v>395</v>
      </c>
      <c r="S99" s="48"/>
      <c r="T99" s="48"/>
    </row>
    <row r="100" hidden="1" spans="1:20">
      <c r="A100" s="24"/>
      <c r="B100" s="24"/>
      <c r="C100" s="24"/>
      <c r="D100" s="24"/>
      <c r="E100" s="24"/>
      <c r="F100" s="24"/>
      <c r="G100" s="33"/>
      <c r="H100" s="33"/>
      <c r="I100" s="51"/>
      <c r="J100" s="33"/>
      <c r="K100" s="28" t="s">
        <v>249</v>
      </c>
      <c r="L100" s="62" t="s">
        <v>250</v>
      </c>
      <c r="M100" s="41" t="s">
        <v>17</v>
      </c>
      <c r="N100" s="41">
        <v>13644425839</v>
      </c>
      <c r="O100" s="13">
        <f t="shared" si="10"/>
        <v>40</v>
      </c>
      <c r="P100" s="13">
        <v>28</v>
      </c>
      <c r="Q100" s="20">
        <f t="shared" si="11"/>
        <v>0.7</v>
      </c>
      <c r="R100" s="13" t="s">
        <v>395</v>
      </c>
      <c r="S100" s="48"/>
      <c r="T100" s="48"/>
    </row>
    <row r="101" hidden="1" spans="1:20">
      <c r="A101" s="24"/>
      <c r="B101" s="24"/>
      <c r="C101" s="24" t="s">
        <v>251</v>
      </c>
      <c r="D101" s="24" t="s">
        <v>437</v>
      </c>
      <c r="E101" s="24" t="s">
        <v>101</v>
      </c>
      <c r="F101" s="23">
        <v>13844678088</v>
      </c>
      <c r="G101" s="26">
        <f t="shared" ref="G101:G106" si="14">10*1</f>
        <v>10</v>
      </c>
      <c r="H101" s="26">
        <v>16</v>
      </c>
      <c r="I101" s="47">
        <f t="shared" ref="I101:I106" si="15">H101/G101</f>
        <v>1.6</v>
      </c>
      <c r="J101" s="26" t="s">
        <v>393</v>
      </c>
      <c r="K101" s="41" t="s">
        <v>253</v>
      </c>
      <c r="L101" s="41" t="s">
        <v>254</v>
      </c>
      <c r="M101" s="41" t="s">
        <v>17</v>
      </c>
      <c r="N101" s="41">
        <v>13159574283</v>
      </c>
      <c r="O101" s="13">
        <f t="shared" si="10"/>
        <v>40</v>
      </c>
      <c r="P101" s="13">
        <v>46</v>
      </c>
      <c r="Q101" s="20">
        <f t="shared" si="11"/>
        <v>1.15</v>
      </c>
      <c r="R101" s="13" t="s">
        <v>393</v>
      </c>
      <c r="S101" s="43"/>
      <c r="T101" s="43"/>
    </row>
    <row r="102" hidden="1" spans="1:20">
      <c r="A102" s="24"/>
      <c r="B102" s="24"/>
      <c r="C102" s="24"/>
      <c r="D102" s="24"/>
      <c r="E102" s="24"/>
      <c r="F102" s="24"/>
      <c r="G102" s="31"/>
      <c r="H102" s="31"/>
      <c r="I102" s="50"/>
      <c r="J102" s="31"/>
      <c r="K102" s="41" t="s">
        <v>249</v>
      </c>
      <c r="L102" s="41" t="s">
        <v>255</v>
      </c>
      <c r="M102" s="41" t="s">
        <v>17</v>
      </c>
      <c r="N102" s="41">
        <v>15981127679</v>
      </c>
      <c r="O102" s="13">
        <f t="shared" si="10"/>
        <v>40</v>
      </c>
      <c r="P102" s="13">
        <v>40</v>
      </c>
      <c r="Q102" s="20">
        <f t="shared" si="11"/>
        <v>1</v>
      </c>
      <c r="R102" s="13" t="s">
        <v>393</v>
      </c>
      <c r="S102" s="48"/>
      <c r="T102" s="48"/>
    </row>
    <row r="103" hidden="1" spans="1:20">
      <c r="A103" s="24"/>
      <c r="B103" s="24"/>
      <c r="C103" s="24"/>
      <c r="D103" s="24"/>
      <c r="E103" s="24"/>
      <c r="F103" s="24"/>
      <c r="G103" s="31"/>
      <c r="H103" s="31"/>
      <c r="I103" s="50"/>
      <c r="J103" s="31"/>
      <c r="K103" s="41" t="s">
        <v>256</v>
      </c>
      <c r="L103" s="41" t="s">
        <v>257</v>
      </c>
      <c r="M103" s="41" t="s">
        <v>17</v>
      </c>
      <c r="N103" s="41">
        <v>13578521376</v>
      </c>
      <c r="O103" s="13">
        <f t="shared" si="10"/>
        <v>40</v>
      </c>
      <c r="P103" s="13">
        <v>40</v>
      </c>
      <c r="Q103" s="20">
        <f t="shared" si="11"/>
        <v>1</v>
      </c>
      <c r="R103" s="13" t="s">
        <v>393</v>
      </c>
      <c r="S103" s="48"/>
      <c r="T103" s="48"/>
    </row>
    <row r="104" hidden="1" spans="1:20">
      <c r="A104" s="24"/>
      <c r="B104" s="24"/>
      <c r="C104" s="24"/>
      <c r="D104" s="24"/>
      <c r="E104" s="24"/>
      <c r="F104" s="24"/>
      <c r="G104" s="33"/>
      <c r="H104" s="33"/>
      <c r="I104" s="51"/>
      <c r="J104" s="33"/>
      <c r="K104" s="41" t="s">
        <v>258</v>
      </c>
      <c r="L104" s="41" t="s">
        <v>259</v>
      </c>
      <c r="M104" s="41" t="s">
        <v>17</v>
      </c>
      <c r="N104" s="41">
        <v>13804441522</v>
      </c>
      <c r="O104" s="13">
        <f t="shared" si="10"/>
        <v>40</v>
      </c>
      <c r="P104" s="13">
        <v>47</v>
      </c>
      <c r="Q104" s="20">
        <f t="shared" si="11"/>
        <v>1.175</v>
      </c>
      <c r="R104" s="13" t="s">
        <v>393</v>
      </c>
      <c r="S104" s="48"/>
      <c r="T104" s="48"/>
    </row>
    <row r="105" hidden="1" spans="1:20">
      <c r="A105" s="23">
        <v>23</v>
      </c>
      <c r="B105" s="24" t="s">
        <v>260</v>
      </c>
      <c r="C105" s="41" t="s">
        <v>230</v>
      </c>
      <c r="D105" s="41" t="s">
        <v>438</v>
      </c>
      <c r="E105" s="41" t="s">
        <v>439</v>
      </c>
      <c r="F105" s="41">
        <v>18843276668</v>
      </c>
      <c r="G105" s="13">
        <f t="shared" si="14"/>
        <v>10</v>
      </c>
      <c r="H105" s="13">
        <v>18</v>
      </c>
      <c r="I105" s="20">
        <f t="shared" si="15"/>
        <v>1.8</v>
      </c>
      <c r="J105" s="13" t="s">
        <v>393</v>
      </c>
      <c r="K105" s="41" t="s">
        <v>233</v>
      </c>
      <c r="L105" s="57" t="s">
        <v>234</v>
      </c>
      <c r="M105" s="41" t="s">
        <v>127</v>
      </c>
      <c r="N105" s="37">
        <v>13844253312</v>
      </c>
      <c r="O105" s="13">
        <f t="shared" si="10"/>
        <v>40</v>
      </c>
      <c r="P105" s="13">
        <f>P93</f>
        <v>26</v>
      </c>
      <c r="Q105" s="20">
        <f t="shared" si="11"/>
        <v>0.65</v>
      </c>
      <c r="R105" s="13" t="s">
        <v>395</v>
      </c>
      <c r="S105" s="42"/>
      <c r="T105" s="42"/>
    </row>
    <row r="106" hidden="1" spans="1:20">
      <c r="A106" s="23">
        <v>24</v>
      </c>
      <c r="B106" s="24" t="s">
        <v>263</v>
      </c>
      <c r="C106" s="41" t="s">
        <v>230</v>
      </c>
      <c r="D106" s="41" t="s">
        <v>264</v>
      </c>
      <c r="E106" s="41" t="s">
        <v>269</v>
      </c>
      <c r="F106" s="41">
        <v>13894705222</v>
      </c>
      <c r="G106" s="26">
        <f t="shared" si="14"/>
        <v>10</v>
      </c>
      <c r="H106" s="26">
        <v>7</v>
      </c>
      <c r="I106" s="47">
        <f t="shared" si="15"/>
        <v>0.7</v>
      </c>
      <c r="J106" s="26" t="s">
        <v>395</v>
      </c>
      <c r="K106" s="41" t="s">
        <v>265</v>
      </c>
      <c r="L106" s="57" t="s">
        <v>266</v>
      </c>
      <c r="M106" s="41" t="s">
        <v>127</v>
      </c>
      <c r="N106" s="37">
        <v>15567366600</v>
      </c>
      <c r="O106" s="13">
        <f t="shared" si="10"/>
        <v>40</v>
      </c>
      <c r="P106" s="13">
        <v>11</v>
      </c>
      <c r="Q106" s="20">
        <f t="shared" si="11"/>
        <v>0.275</v>
      </c>
      <c r="R106" s="13" t="s">
        <v>395</v>
      </c>
      <c r="S106" s="42"/>
      <c r="T106" s="42"/>
    </row>
    <row r="107" hidden="1" spans="1:20">
      <c r="A107" s="24"/>
      <c r="B107" s="24"/>
      <c r="C107" s="41"/>
      <c r="D107" s="41"/>
      <c r="E107" s="41"/>
      <c r="F107" s="41"/>
      <c r="G107" s="33"/>
      <c r="H107" s="33"/>
      <c r="I107" s="51"/>
      <c r="J107" s="33"/>
      <c r="K107" s="41" t="s">
        <v>233</v>
      </c>
      <c r="L107" s="57" t="s">
        <v>234</v>
      </c>
      <c r="M107" s="41" t="s">
        <v>127</v>
      </c>
      <c r="N107" s="37">
        <v>13844253312</v>
      </c>
      <c r="O107" s="13">
        <f t="shared" si="10"/>
        <v>40</v>
      </c>
      <c r="P107" s="13">
        <f>P93</f>
        <v>26</v>
      </c>
      <c r="Q107" s="20">
        <f t="shared" si="11"/>
        <v>0.65</v>
      </c>
      <c r="R107" s="13" t="s">
        <v>395</v>
      </c>
      <c r="S107" s="42"/>
      <c r="T107" s="42"/>
    </row>
    <row r="108" hidden="1" spans="1:20">
      <c r="A108" s="23">
        <v>25</v>
      </c>
      <c r="B108" s="24" t="s">
        <v>267</v>
      </c>
      <c r="C108" s="41" t="s">
        <v>230</v>
      </c>
      <c r="D108" s="41" t="s">
        <v>440</v>
      </c>
      <c r="E108" s="41" t="s">
        <v>441</v>
      </c>
      <c r="F108" s="41">
        <v>13596340003</v>
      </c>
      <c r="G108" s="26">
        <f>10*1</f>
        <v>10</v>
      </c>
      <c r="H108" s="26">
        <v>29</v>
      </c>
      <c r="I108" s="47">
        <f>H108/G108</f>
        <v>2.9</v>
      </c>
      <c r="J108" s="26" t="s">
        <v>393</v>
      </c>
      <c r="K108" s="41" t="s">
        <v>270</v>
      </c>
      <c r="L108" s="57" t="s">
        <v>442</v>
      </c>
      <c r="M108" s="41" t="s">
        <v>127</v>
      </c>
      <c r="N108" s="37">
        <v>13843231096</v>
      </c>
      <c r="O108" s="13">
        <f t="shared" si="10"/>
        <v>40</v>
      </c>
      <c r="P108" s="13">
        <v>54</v>
      </c>
      <c r="Q108" s="20">
        <f t="shared" si="11"/>
        <v>1.35</v>
      </c>
      <c r="R108" s="13" t="s">
        <v>393</v>
      </c>
      <c r="S108" s="42"/>
      <c r="T108" s="42"/>
    </row>
    <row r="109" hidden="1" spans="1:20">
      <c r="A109" s="24"/>
      <c r="B109" s="24"/>
      <c r="C109" s="41"/>
      <c r="D109" s="41"/>
      <c r="E109" s="41"/>
      <c r="F109" s="41"/>
      <c r="G109" s="31"/>
      <c r="H109" s="31"/>
      <c r="I109" s="50"/>
      <c r="J109" s="31"/>
      <c r="K109" s="41" t="s">
        <v>272</v>
      </c>
      <c r="L109" s="57" t="s">
        <v>443</v>
      </c>
      <c r="M109" s="41" t="s">
        <v>127</v>
      </c>
      <c r="N109" s="37">
        <v>13159709111</v>
      </c>
      <c r="O109" s="13">
        <f t="shared" si="10"/>
        <v>40</v>
      </c>
      <c r="P109" s="13">
        <v>63</v>
      </c>
      <c r="Q109" s="20">
        <f t="shared" si="11"/>
        <v>1.575</v>
      </c>
      <c r="R109" s="13" t="s">
        <v>393</v>
      </c>
      <c r="S109" s="42"/>
      <c r="T109" s="42"/>
    </row>
    <row r="110" hidden="1" spans="1:20">
      <c r="A110" s="24"/>
      <c r="B110" s="24"/>
      <c r="C110" s="41"/>
      <c r="D110" s="41"/>
      <c r="E110" s="41"/>
      <c r="F110" s="41"/>
      <c r="G110" s="33"/>
      <c r="H110" s="33"/>
      <c r="I110" s="51"/>
      <c r="J110" s="33"/>
      <c r="K110" s="41" t="s">
        <v>235</v>
      </c>
      <c r="L110" s="27" t="s">
        <v>236</v>
      </c>
      <c r="M110" s="41" t="s">
        <v>127</v>
      </c>
      <c r="N110" s="37">
        <v>15948510555</v>
      </c>
      <c r="O110" s="13">
        <f t="shared" si="10"/>
        <v>40</v>
      </c>
      <c r="P110" s="13">
        <f>P94</f>
        <v>71</v>
      </c>
      <c r="Q110" s="20">
        <f t="shared" si="11"/>
        <v>1.775</v>
      </c>
      <c r="R110" s="13" t="s">
        <v>393</v>
      </c>
      <c r="S110" s="42"/>
      <c r="T110" s="42"/>
    </row>
    <row r="111" hidden="1" spans="1:20">
      <c r="A111" s="23">
        <v>26</v>
      </c>
      <c r="B111" s="24" t="s">
        <v>274</v>
      </c>
      <c r="C111" s="41" t="s">
        <v>230</v>
      </c>
      <c r="D111" s="41" t="s">
        <v>444</v>
      </c>
      <c r="E111" s="41" t="s">
        <v>269</v>
      </c>
      <c r="F111" s="41">
        <v>13294468899</v>
      </c>
      <c r="G111" s="26">
        <f t="shared" ref="G111:G118" si="16">10*1</f>
        <v>10</v>
      </c>
      <c r="H111" s="26">
        <v>14</v>
      </c>
      <c r="I111" s="47">
        <f t="shared" ref="I111:I118" si="17">H111/G111</f>
        <v>1.4</v>
      </c>
      <c r="J111" s="26" t="s">
        <v>393</v>
      </c>
      <c r="K111" s="41" t="s">
        <v>276</v>
      </c>
      <c r="L111" s="57" t="s">
        <v>277</v>
      </c>
      <c r="M111" s="41" t="s">
        <v>127</v>
      </c>
      <c r="N111" s="37">
        <v>13844250276</v>
      </c>
      <c r="O111" s="13">
        <f t="shared" si="10"/>
        <v>40</v>
      </c>
      <c r="P111" s="13">
        <v>36</v>
      </c>
      <c r="Q111" s="20">
        <f t="shared" si="11"/>
        <v>0.9</v>
      </c>
      <c r="R111" s="13" t="s">
        <v>395</v>
      </c>
      <c r="S111" s="42"/>
      <c r="T111" s="42"/>
    </row>
    <row r="112" hidden="1" spans="1:20">
      <c r="A112" s="24"/>
      <c r="B112" s="24"/>
      <c r="C112" s="41"/>
      <c r="D112" s="41"/>
      <c r="E112" s="41"/>
      <c r="F112" s="41"/>
      <c r="G112" s="31"/>
      <c r="H112" s="31"/>
      <c r="I112" s="50"/>
      <c r="J112" s="31"/>
      <c r="K112" s="41" t="s">
        <v>278</v>
      </c>
      <c r="L112" s="57" t="s">
        <v>208</v>
      </c>
      <c r="M112" s="41" t="s">
        <v>127</v>
      </c>
      <c r="N112" s="37">
        <v>18243233293</v>
      </c>
      <c r="O112" s="13">
        <f t="shared" si="10"/>
        <v>40</v>
      </c>
      <c r="P112" s="13">
        <v>18</v>
      </c>
      <c r="Q112" s="20">
        <f t="shared" si="11"/>
        <v>0.45</v>
      </c>
      <c r="R112" s="13" t="s">
        <v>395</v>
      </c>
      <c r="S112" s="42"/>
      <c r="T112" s="42"/>
    </row>
    <row r="113" hidden="1" spans="1:20">
      <c r="A113" s="24"/>
      <c r="B113" s="24"/>
      <c r="C113" s="41"/>
      <c r="D113" s="41"/>
      <c r="E113" s="41"/>
      <c r="F113" s="41"/>
      <c r="G113" s="33"/>
      <c r="H113" s="33"/>
      <c r="I113" s="51"/>
      <c r="J113" s="33"/>
      <c r="K113" s="41" t="s">
        <v>237</v>
      </c>
      <c r="L113" s="27" t="s">
        <v>238</v>
      </c>
      <c r="M113" s="41" t="s">
        <v>127</v>
      </c>
      <c r="N113" s="37">
        <v>13944259489</v>
      </c>
      <c r="O113" s="13">
        <f t="shared" si="10"/>
        <v>40</v>
      </c>
      <c r="P113" s="13">
        <f>P95</f>
        <v>50</v>
      </c>
      <c r="Q113" s="20">
        <f t="shared" si="11"/>
        <v>1.25</v>
      </c>
      <c r="R113" s="13" t="s">
        <v>393</v>
      </c>
      <c r="S113" s="42"/>
      <c r="T113" s="42"/>
    </row>
    <row r="114" hidden="1" spans="1:20">
      <c r="A114" s="23">
        <v>27</v>
      </c>
      <c r="B114" s="24" t="s">
        <v>280</v>
      </c>
      <c r="C114" s="24" t="s">
        <v>239</v>
      </c>
      <c r="D114" s="24" t="s">
        <v>445</v>
      </c>
      <c r="E114" s="24" t="s">
        <v>269</v>
      </c>
      <c r="F114" s="23">
        <v>13009170077</v>
      </c>
      <c r="G114" s="26">
        <f t="shared" si="16"/>
        <v>10</v>
      </c>
      <c r="H114" s="26">
        <v>10</v>
      </c>
      <c r="I114" s="47">
        <f t="shared" si="17"/>
        <v>1</v>
      </c>
      <c r="J114" s="26" t="s">
        <v>393</v>
      </c>
      <c r="K114" s="28" t="s">
        <v>282</v>
      </c>
      <c r="L114" s="28" t="s">
        <v>446</v>
      </c>
      <c r="M114" s="41" t="s">
        <v>17</v>
      </c>
      <c r="N114" s="41">
        <v>15948403644</v>
      </c>
      <c r="O114" s="13">
        <f t="shared" si="10"/>
        <v>40</v>
      </c>
      <c r="P114" s="13">
        <v>0</v>
      </c>
      <c r="Q114" s="20">
        <f t="shared" si="11"/>
        <v>0</v>
      </c>
      <c r="R114" s="13" t="s">
        <v>395</v>
      </c>
      <c r="S114" s="43"/>
      <c r="T114" s="43"/>
    </row>
    <row r="115" hidden="1" spans="1:20">
      <c r="A115" s="24"/>
      <c r="B115" s="24"/>
      <c r="C115" s="24"/>
      <c r="D115" s="24"/>
      <c r="E115" s="24"/>
      <c r="F115" s="24"/>
      <c r="G115" s="33"/>
      <c r="H115" s="33"/>
      <c r="I115" s="51"/>
      <c r="J115" s="33"/>
      <c r="K115" s="28" t="s">
        <v>247</v>
      </c>
      <c r="L115" s="62" t="s">
        <v>248</v>
      </c>
      <c r="M115" s="41" t="s">
        <v>17</v>
      </c>
      <c r="N115" s="41">
        <v>13604464905</v>
      </c>
      <c r="O115" s="13">
        <f t="shared" si="10"/>
        <v>40</v>
      </c>
      <c r="P115" s="13">
        <f>P99</f>
        <v>36</v>
      </c>
      <c r="Q115" s="20">
        <f t="shared" si="11"/>
        <v>0.9</v>
      </c>
      <c r="R115" s="13" t="s">
        <v>395</v>
      </c>
      <c r="S115" s="48"/>
      <c r="T115" s="48"/>
    </row>
    <row r="116" hidden="1" spans="1:20">
      <c r="A116" s="23">
        <v>28</v>
      </c>
      <c r="B116" s="24" t="s">
        <v>447</v>
      </c>
      <c r="C116" s="24" t="s">
        <v>239</v>
      </c>
      <c r="D116" s="24" t="s">
        <v>448</v>
      </c>
      <c r="E116" s="24" t="s">
        <v>439</v>
      </c>
      <c r="F116" s="23">
        <v>17644266944</v>
      </c>
      <c r="G116" s="13">
        <f t="shared" si="16"/>
        <v>10</v>
      </c>
      <c r="H116" s="13">
        <v>12</v>
      </c>
      <c r="I116" s="20">
        <f t="shared" si="17"/>
        <v>1.2</v>
      </c>
      <c r="J116" s="13" t="s">
        <v>393</v>
      </c>
      <c r="K116" s="28" t="s">
        <v>21</v>
      </c>
      <c r="L116" s="62" t="s">
        <v>449</v>
      </c>
      <c r="M116" s="41" t="s">
        <v>17</v>
      </c>
      <c r="N116" s="41">
        <v>13294431234</v>
      </c>
      <c r="O116" s="13">
        <f t="shared" si="10"/>
        <v>40</v>
      </c>
      <c r="P116" s="13">
        <v>0</v>
      </c>
      <c r="Q116" s="20">
        <f t="shared" si="11"/>
        <v>0</v>
      </c>
      <c r="R116" s="13" t="s">
        <v>395</v>
      </c>
      <c r="S116" s="43"/>
      <c r="T116" s="43"/>
    </row>
    <row r="117" hidden="1" spans="1:20">
      <c r="A117" s="24"/>
      <c r="B117" s="24"/>
      <c r="C117" s="24" t="s">
        <v>251</v>
      </c>
      <c r="D117" s="24" t="s">
        <v>450</v>
      </c>
      <c r="E117" s="24" t="s">
        <v>134</v>
      </c>
      <c r="F117" s="23">
        <v>17604426099</v>
      </c>
      <c r="G117" s="13">
        <f t="shared" si="16"/>
        <v>10</v>
      </c>
      <c r="H117" s="13">
        <v>10</v>
      </c>
      <c r="I117" s="20">
        <f t="shared" si="17"/>
        <v>1</v>
      </c>
      <c r="J117" s="13" t="s">
        <v>393</v>
      </c>
      <c r="K117" s="41" t="s">
        <v>253</v>
      </c>
      <c r="L117" s="41" t="s">
        <v>290</v>
      </c>
      <c r="M117" s="41" t="s">
        <v>291</v>
      </c>
      <c r="N117" s="41">
        <v>15643239393</v>
      </c>
      <c r="O117" s="13">
        <f t="shared" si="10"/>
        <v>40</v>
      </c>
      <c r="P117" s="13">
        <v>41</v>
      </c>
      <c r="Q117" s="20">
        <f t="shared" si="11"/>
        <v>1.025</v>
      </c>
      <c r="R117" s="13" t="s">
        <v>393</v>
      </c>
      <c r="S117" s="43"/>
      <c r="T117" s="43"/>
    </row>
    <row r="118" hidden="1" spans="1:20">
      <c r="A118" s="23">
        <v>29</v>
      </c>
      <c r="B118" s="24" t="s">
        <v>292</v>
      </c>
      <c r="C118" s="24" t="s">
        <v>293</v>
      </c>
      <c r="D118" s="24" t="s">
        <v>451</v>
      </c>
      <c r="E118" s="24" t="s">
        <v>101</v>
      </c>
      <c r="F118" s="23">
        <v>13904446078</v>
      </c>
      <c r="G118" s="26">
        <f t="shared" si="16"/>
        <v>10</v>
      </c>
      <c r="H118" s="26">
        <v>45</v>
      </c>
      <c r="I118" s="47">
        <f t="shared" si="17"/>
        <v>4.5</v>
      </c>
      <c r="J118" s="26" t="s">
        <v>393</v>
      </c>
      <c r="K118" s="28" t="s">
        <v>295</v>
      </c>
      <c r="L118" s="28" t="s">
        <v>296</v>
      </c>
      <c r="M118" s="41" t="s">
        <v>17</v>
      </c>
      <c r="N118" s="41">
        <v>15948509444</v>
      </c>
      <c r="O118" s="13">
        <f t="shared" si="10"/>
        <v>40</v>
      </c>
      <c r="P118" s="13">
        <v>51</v>
      </c>
      <c r="Q118" s="20">
        <f t="shared" si="11"/>
        <v>1.275</v>
      </c>
      <c r="R118" s="13" t="s">
        <v>393</v>
      </c>
      <c r="S118" s="43"/>
      <c r="T118" s="43"/>
    </row>
    <row r="119" hidden="1" spans="1:20">
      <c r="A119" s="24"/>
      <c r="B119" s="24"/>
      <c r="C119" s="24"/>
      <c r="D119" s="24"/>
      <c r="E119" s="24"/>
      <c r="F119" s="24"/>
      <c r="G119" s="31"/>
      <c r="H119" s="31"/>
      <c r="I119" s="50"/>
      <c r="J119" s="31"/>
      <c r="K119" s="28" t="s">
        <v>297</v>
      </c>
      <c r="L119" s="28" t="s">
        <v>298</v>
      </c>
      <c r="M119" s="28" t="s">
        <v>17</v>
      </c>
      <c r="N119" s="44">
        <v>18744255959</v>
      </c>
      <c r="O119" s="13">
        <f t="shared" si="10"/>
        <v>40</v>
      </c>
      <c r="P119" s="13">
        <v>13</v>
      </c>
      <c r="Q119" s="20">
        <f t="shared" si="11"/>
        <v>0.325</v>
      </c>
      <c r="R119" s="13" t="s">
        <v>395</v>
      </c>
      <c r="S119" s="48"/>
      <c r="T119" s="48"/>
    </row>
    <row r="120" hidden="1" spans="1:20">
      <c r="A120" s="24"/>
      <c r="B120" s="24"/>
      <c r="C120" s="24"/>
      <c r="D120" s="24"/>
      <c r="E120" s="24"/>
      <c r="F120" s="24"/>
      <c r="G120" s="31"/>
      <c r="H120" s="31"/>
      <c r="I120" s="50"/>
      <c r="J120" s="31"/>
      <c r="K120" s="28" t="s">
        <v>299</v>
      </c>
      <c r="L120" s="28" t="s">
        <v>300</v>
      </c>
      <c r="M120" s="28" t="s">
        <v>17</v>
      </c>
      <c r="N120" s="44">
        <v>13664440207</v>
      </c>
      <c r="O120" s="13">
        <f t="shared" si="10"/>
        <v>40</v>
      </c>
      <c r="P120" s="13">
        <v>66</v>
      </c>
      <c r="Q120" s="20">
        <f t="shared" si="11"/>
        <v>1.65</v>
      </c>
      <c r="R120" s="13" t="s">
        <v>393</v>
      </c>
      <c r="S120" s="48"/>
      <c r="T120" s="48"/>
    </row>
    <row r="121" hidden="1" spans="1:20">
      <c r="A121" s="24"/>
      <c r="B121" s="24"/>
      <c r="C121" s="24"/>
      <c r="D121" s="24"/>
      <c r="E121" s="24"/>
      <c r="F121" s="24"/>
      <c r="G121" s="33"/>
      <c r="H121" s="33"/>
      <c r="I121" s="51"/>
      <c r="J121" s="33"/>
      <c r="K121" s="28" t="s">
        <v>301</v>
      </c>
      <c r="L121" s="28" t="s">
        <v>302</v>
      </c>
      <c r="M121" s="28" t="s">
        <v>121</v>
      </c>
      <c r="N121" s="44">
        <v>13644422211</v>
      </c>
      <c r="O121" s="13">
        <f t="shared" si="10"/>
        <v>40</v>
      </c>
      <c r="P121" s="13">
        <v>94</v>
      </c>
      <c r="Q121" s="20">
        <f t="shared" si="11"/>
        <v>2.35</v>
      </c>
      <c r="R121" s="13" t="s">
        <v>393</v>
      </c>
      <c r="S121" s="48"/>
      <c r="T121" s="48"/>
    </row>
    <row r="122" hidden="1" spans="1:20">
      <c r="A122" s="24"/>
      <c r="B122" s="24"/>
      <c r="C122" s="24" t="s">
        <v>99</v>
      </c>
      <c r="D122" s="24" t="s">
        <v>452</v>
      </c>
      <c r="E122" s="24" t="s">
        <v>63</v>
      </c>
      <c r="F122" s="44">
        <v>13620733334</v>
      </c>
      <c r="G122" s="26">
        <f>10*1</f>
        <v>10</v>
      </c>
      <c r="H122" s="26">
        <v>9</v>
      </c>
      <c r="I122" s="47">
        <f>H122/G122</f>
        <v>0.9</v>
      </c>
      <c r="J122" s="26" t="s">
        <v>395</v>
      </c>
      <c r="K122" s="37" t="s">
        <v>304</v>
      </c>
      <c r="L122" s="37" t="s">
        <v>305</v>
      </c>
      <c r="M122" s="41" t="s">
        <v>127</v>
      </c>
      <c r="N122" s="37">
        <v>13804446611</v>
      </c>
      <c r="O122" s="13">
        <f t="shared" si="10"/>
        <v>40</v>
      </c>
      <c r="P122" s="13">
        <v>41</v>
      </c>
      <c r="Q122" s="20">
        <f t="shared" si="11"/>
        <v>1.025</v>
      </c>
      <c r="R122" s="13" t="s">
        <v>393</v>
      </c>
      <c r="S122" s="38"/>
      <c r="T122" s="38"/>
    </row>
    <row r="123" hidden="1" spans="1:20">
      <c r="A123" s="24"/>
      <c r="B123" s="24"/>
      <c r="C123" s="24"/>
      <c r="D123" s="24"/>
      <c r="E123" s="24"/>
      <c r="F123" s="44"/>
      <c r="G123" s="33"/>
      <c r="H123" s="33"/>
      <c r="I123" s="51"/>
      <c r="J123" s="33"/>
      <c r="K123" s="37" t="s">
        <v>306</v>
      </c>
      <c r="L123" s="37" t="s">
        <v>453</v>
      </c>
      <c r="M123" s="41" t="s">
        <v>127</v>
      </c>
      <c r="N123" s="37">
        <v>15124489989</v>
      </c>
      <c r="O123" s="13">
        <f t="shared" si="10"/>
        <v>40</v>
      </c>
      <c r="P123" s="13">
        <v>42</v>
      </c>
      <c r="Q123" s="20">
        <f t="shared" si="11"/>
        <v>1.05</v>
      </c>
      <c r="R123" s="13" t="s">
        <v>393</v>
      </c>
      <c r="S123" s="38"/>
      <c r="T123" s="38"/>
    </row>
    <row r="124" hidden="1" spans="1:20">
      <c r="A124" s="24"/>
      <c r="B124" s="24"/>
      <c r="C124" s="24" t="s">
        <v>251</v>
      </c>
      <c r="D124" s="24" t="s">
        <v>454</v>
      </c>
      <c r="E124" s="24" t="s">
        <v>13</v>
      </c>
      <c r="F124" s="23">
        <v>13804441332</v>
      </c>
      <c r="G124" s="26">
        <f>10*1</f>
        <v>10</v>
      </c>
      <c r="H124" s="26">
        <v>11</v>
      </c>
      <c r="I124" s="47">
        <f>H124/G124</f>
        <v>1.1</v>
      </c>
      <c r="J124" s="26" t="s">
        <v>393</v>
      </c>
      <c r="K124" s="41" t="s">
        <v>310</v>
      </c>
      <c r="L124" s="41" t="s">
        <v>311</v>
      </c>
      <c r="M124" s="41" t="s">
        <v>127</v>
      </c>
      <c r="N124" s="41">
        <v>15948400519</v>
      </c>
      <c r="O124" s="13">
        <f t="shared" si="10"/>
        <v>40</v>
      </c>
      <c r="P124" s="13">
        <v>66</v>
      </c>
      <c r="Q124" s="20">
        <f t="shared" si="11"/>
        <v>1.65</v>
      </c>
      <c r="R124" s="13" t="s">
        <v>393</v>
      </c>
      <c r="S124" s="43"/>
      <c r="T124" s="43"/>
    </row>
    <row r="125" hidden="1" spans="1:20">
      <c r="A125" s="24"/>
      <c r="B125" s="24"/>
      <c r="C125" s="24"/>
      <c r="D125" s="24"/>
      <c r="E125" s="24"/>
      <c r="F125" s="24"/>
      <c r="G125" s="31"/>
      <c r="H125" s="31"/>
      <c r="I125" s="50"/>
      <c r="J125" s="31"/>
      <c r="K125" s="41" t="s">
        <v>312</v>
      </c>
      <c r="L125" s="41" t="s">
        <v>313</v>
      </c>
      <c r="M125" s="41" t="s">
        <v>127</v>
      </c>
      <c r="N125" s="41">
        <v>13159664886</v>
      </c>
      <c r="O125" s="13">
        <f t="shared" si="10"/>
        <v>40</v>
      </c>
      <c r="P125" s="13">
        <v>40</v>
      </c>
      <c r="Q125" s="20">
        <f t="shared" si="11"/>
        <v>1</v>
      </c>
      <c r="R125" s="13" t="s">
        <v>393</v>
      </c>
      <c r="S125" s="48"/>
      <c r="T125" s="48"/>
    </row>
    <row r="126" hidden="1" spans="1:20">
      <c r="A126" s="24"/>
      <c r="B126" s="24"/>
      <c r="C126" s="24"/>
      <c r="D126" s="24"/>
      <c r="E126" s="24"/>
      <c r="F126" s="24"/>
      <c r="G126" s="31"/>
      <c r="H126" s="31"/>
      <c r="I126" s="50"/>
      <c r="J126" s="31"/>
      <c r="K126" s="41" t="s">
        <v>314</v>
      </c>
      <c r="L126" s="41" t="s">
        <v>315</v>
      </c>
      <c r="M126" s="41" t="s">
        <v>127</v>
      </c>
      <c r="N126" s="41">
        <v>18744259172</v>
      </c>
      <c r="O126" s="13">
        <f t="shared" si="10"/>
        <v>40</v>
      </c>
      <c r="P126" s="13">
        <v>62</v>
      </c>
      <c r="Q126" s="20">
        <f t="shared" si="11"/>
        <v>1.55</v>
      </c>
      <c r="R126" s="13" t="s">
        <v>393</v>
      </c>
      <c r="S126" s="48"/>
      <c r="T126" s="48"/>
    </row>
    <row r="127" hidden="1" spans="1:20">
      <c r="A127" s="24"/>
      <c r="B127" s="24"/>
      <c r="C127" s="24"/>
      <c r="D127" s="24"/>
      <c r="E127" s="24"/>
      <c r="F127" s="24"/>
      <c r="G127" s="31"/>
      <c r="H127" s="31"/>
      <c r="I127" s="50"/>
      <c r="J127" s="31"/>
      <c r="K127" s="41" t="s">
        <v>316</v>
      </c>
      <c r="L127" s="41" t="s">
        <v>317</v>
      </c>
      <c r="M127" s="41" t="s">
        <v>127</v>
      </c>
      <c r="N127" s="41">
        <v>18243259161</v>
      </c>
      <c r="O127" s="13">
        <f t="shared" si="10"/>
        <v>40</v>
      </c>
      <c r="P127" s="13">
        <v>40</v>
      </c>
      <c r="Q127" s="20">
        <f t="shared" si="11"/>
        <v>1</v>
      </c>
      <c r="R127" s="13" t="s">
        <v>393</v>
      </c>
      <c r="S127" s="48"/>
      <c r="T127" s="48"/>
    </row>
    <row r="128" hidden="1" spans="1:20">
      <c r="A128" s="24"/>
      <c r="B128" s="24"/>
      <c r="C128" s="24"/>
      <c r="D128" s="24"/>
      <c r="E128" s="24"/>
      <c r="F128" s="24"/>
      <c r="G128" s="33"/>
      <c r="H128" s="33"/>
      <c r="I128" s="51"/>
      <c r="J128" s="33"/>
      <c r="K128" s="41" t="s">
        <v>318</v>
      </c>
      <c r="L128" s="41" t="s">
        <v>319</v>
      </c>
      <c r="M128" s="41" t="s">
        <v>127</v>
      </c>
      <c r="N128" s="41">
        <v>13943213650</v>
      </c>
      <c r="O128" s="13">
        <f t="shared" si="10"/>
        <v>40</v>
      </c>
      <c r="P128" s="13">
        <v>40</v>
      </c>
      <c r="Q128" s="20">
        <f t="shared" si="11"/>
        <v>1</v>
      </c>
      <c r="R128" s="13" t="s">
        <v>393</v>
      </c>
      <c r="S128" s="48"/>
      <c r="T128" s="48"/>
    </row>
    <row r="129" hidden="1" spans="1:20">
      <c r="A129" s="23">
        <v>30</v>
      </c>
      <c r="B129" s="24" t="s">
        <v>320</v>
      </c>
      <c r="C129" s="24" t="s">
        <v>293</v>
      </c>
      <c r="D129" s="24" t="s">
        <v>321</v>
      </c>
      <c r="E129" s="24" t="s">
        <v>63</v>
      </c>
      <c r="F129" s="23">
        <v>13620736355</v>
      </c>
      <c r="G129" s="13">
        <f>10*1</f>
        <v>10</v>
      </c>
      <c r="H129" s="13">
        <v>18</v>
      </c>
      <c r="I129" s="20">
        <f>H129/G129</f>
        <v>1.8</v>
      </c>
      <c r="J129" s="13" t="s">
        <v>393</v>
      </c>
      <c r="K129" s="28" t="s">
        <v>295</v>
      </c>
      <c r="L129" s="28" t="s">
        <v>296</v>
      </c>
      <c r="M129" s="41" t="s">
        <v>17</v>
      </c>
      <c r="N129" s="41">
        <v>15948509444</v>
      </c>
      <c r="O129" s="13">
        <f t="shared" si="10"/>
        <v>40</v>
      </c>
      <c r="P129" s="13">
        <f>P118</f>
        <v>51</v>
      </c>
      <c r="Q129" s="20">
        <f t="shared" si="11"/>
        <v>1.275</v>
      </c>
      <c r="R129" s="13" t="s">
        <v>393</v>
      </c>
      <c r="S129" s="43"/>
      <c r="T129" s="43"/>
    </row>
    <row r="130" hidden="1" spans="1:20">
      <c r="A130" s="23">
        <v>31</v>
      </c>
      <c r="B130" s="24" t="s">
        <v>322</v>
      </c>
      <c r="C130" s="24" t="s">
        <v>293</v>
      </c>
      <c r="D130" s="24" t="s">
        <v>455</v>
      </c>
      <c r="E130" s="24" t="s">
        <v>13</v>
      </c>
      <c r="F130" s="23">
        <v>15144320369</v>
      </c>
      <c r="G130" s="26">
        <f>10*1</f>
        <v>10</v>
      </c>
      <c r="H130" s="26">
        <v>42</v>
      </c>
      <c r="I130" s="47">
        <f>H130/G130</f>
        <v>4.2</v>
      </c>
      <c r="J130" s="26" t="s">
        <v>393</v>
      </c>
      <c r="K130" s="41" t="s">
        <v>324</v>
      </c>
      <c r="L130" s="41" t="s">
        <v>325</v>
      </c>
      <c r="M130" s="41" t="s">
        <v>17</v>
      </c>
      <c r="N130" s="41">
        <v>13578522567</v>
      </c>
      <c r="O130" s="13">
        <f t="shared" si="10"/>
        <v>40</v>
      </c>
      <c r="P130" s="13">
        <v>32</v>
      </c>
      <c r="Q130" s="20">
        <f t="shared" si="11"/>
        <v>0.8</v>
      </c>
      <c r="R130" s="13" t="s">
        <v>395</v>
      </c>
      <c r="S130" s="43"/>
      <c r="T130" s="43"/>
    </row>
    <row r="131" hidden="1" spans="1:20">
      <c r="A131" s="24"/>
      <c r="B131" s="24"/>
      <c r="C131" s="24"/>
      <c r="D131" s="24"/>
      <c r="E131" s="24"/>
      <c r="F131" s="24"/>
      <c r="G131" s="31"/>
      <c r="H131" s="31"/>
      <c r="I131" s="50"/>
      <c r="J131" s="31"/>
      <c r="K131" s="41" t="s">
        <v>326</v>
      </c>
      <c r="L131" s="41" t="s">
        <v>327</v>
      </c>
      <c r="M131" s="41" t="s">
        <v>17</v>
      </c>
      <c r="N131" s="41">
        <v>13944626399</v>
      </c>
      <c r="O131" s="13">
        <f t="shared" si="10"/>
        <v>40</v>
      </c>
      <c r="P131" s="13">
        <v>22</v>
      </c>
      <c r="Q131" s="20">
        <f t="shared" si="11"/>
        <v>0.55</v>
      </c>
      <c r="R131" s="13" t="s">
        <v>395</v>
      </c>
      <c r="S131" s="48"/>
      <c r="T131" s="48"/>
    </row>
    <row r="132" hidden="1" spans="1:20">
      <c r="A132" s="24"/>
      <c r="B132" s="24"/>
      <c r="C132" s="24"/>
      <c r="D132" s="24"/>
      <c r="E132" s="24"/>
      <c r="F132" s="24"/>
      <c r="G132" s="31"/>
      <c r="H132" s="31"/>
      <c r="I132" s="50"/>
      <c r="J132" s="31"/>
      <c r="K132" s="41" t="s">
        <v>328</v>
      </c>
      <c r="L132" s="41" t="s">
        <v>329</v>
      </c>
      <c r="M132" s="41" t="s">
        <v>17</v>
      </c>
      <c r="N132" s="41">
        <v>13704441286</v>
      </c>
      <c r="O132" s="13">
        <f t="shared" si="10"/>
        <v>40</v>
      </c>
      <c r="P132" s="13">
        <v>52</v>
      </c>
      <c r="Q132" s="20">
        <f t="shared" si="11"/>
        <v>1.3</v>
      </c>
      <c r="R132" s="13" t="s">
        <v>393</v>
      </c>
      <c r="S132" s="48"/>
      <c r="T132" s="48"/>
    </row>
    <row r="133" hidden="1" spans="1:20">
      <c r="A133" s="24"/>
      <c r="B133" s="24"/>
      <c r="C133" s="24"/>
      <c r="D133" s="24"/>
      <c r="E133" s="24"/>
      <c r="F133" s="24"/>
      <c r="G133" s="31"/>
      <c r="H133" s="31"/>
      <c r="I133" s="50"/>
      <c r="J133" s="31"/>
      <c r="K133" s="41" t="s">
        <v>330</v>
      </c>
      <c r="L133" s="41" t="s">
        <v>331</v>
      </c>
      <c r="M133" s="41" t="s">
        <v>17</v>
      </c>
      <c r="N133" s="41">
        <v>13704341248</v>
      </c>
      <c r="O133" s="13">
        <f t="shared" ref="O133:O156" si="18">10*4</f>
        <v>40</v>
      </c>
      <c r="P133" s="13">
        <v>53</v>
      </c>
      <c r="Q133" s="20">
        <f t="shared" ref="Q133:Q156" si="19">P133/O133</f>
        <v>1.325</v>
      </c>
      <c r="R133" s="13" t="s">
        <v>393</v>
      </c>
      <c r="S133" s="48"/>
      <c r="T133" s="48"/>
    </row>
    <row r="134" hidden="1" spans="1:20">
      <c r="A134" s="24"/>
      <c r="B134" s="24"/>
      <c r="C134" s="24"/>
      <c r="D134" s="24"/>
      <c r="E134" s="24"/>
      <c r="F134" s="24"/>
      <c r="G134" s="31"/>
      <c r="H134" s="31"/>
      <c r="I134" s="50"/>
      <c r="J134" s="31"/>
      <c r="K134" s="41" t="s">
        <v>332</v>
      </c>
      <c r="L134" s="41" t="s">
        <v>333</v>
      </c>
      <c r="M134" s="41" t="s">
        <v>17</v>
      </c>
      <c r="N134" s="41">
        <v>13943214548</v>
      </c>
      <c r="O134" s="13">
        <f t="shared" si="18"/>
        <v>40</v>
      </c>
      <c r="P134" s="13">
        <v>46</v>
      </c>
      <c r="Q134" s="20">
        <f t="shared" si="19"/>
        <v>1.15</v>
      </c>
      <c r="R134" s="13" t="s">
        <v>393</v>
      </c>
      <c r="S134" s="48"/>
      <c r="T134" s="48"/>
    </row>
    <row r="135" hidden="1" spans="1:20">
      <c r="A135" s="24"/>
      <c r="B135" s="24"/>
      <c r="C135" s="24"/>
      <c r="D135" s="24"/>
      <c r="E135" s="24"/>
      <c r="F135" s="24"/>
      <c r="G135" s="31"/>
      <c r="H135" s="31"/>
      <c r="I135" s="50"/>
      <c r="J135" s="31"/>
      <c r="K135" s="28" t="s">
        <v>297</v>
      </c>
      <c r="L135" s="28" t="s">
        <v>298</v>
      </c>
      <c r="M135" s="28" t="s">
        <v>17</v>
      </c>
      <c r="N135" s="44">
        <v>18744255959</v>
      </c>
      <c r="O135" s="13">
        <f t="shared" si="18"/>
        <v>40</v>
      </c>
      <c r="P135" s="13">
        <f>P119</f>
        <v>13</v>
      </c>
      <c r="Q135" s="20">
        <f t="shared" si="19"/>
        <v>0.325</v>
      </c>
      <c r="R135" s="13" t="s">
        <v>395</v>
      </c>
      <c r="S135" s="48"/>
      <c r="T135" s="48"/>
    </row>
    <row r="136" hidden="1" spans="1:20">
      <c r="A136" s="24"/>
      <c r="B136" s="24"/>
      <c r="C136" s="24"/>
      <c r="D136" s="24"/>
      <c r="E136" s="24"/>
      <c r="F136" s="24"/>
      <c r="G136" s="33"/>
      <c r="H136" s="33"/>
      <c r="I136" s="51"/>
      <c r="J136" s="33"/>
      <c r="K136" s="41" t="s">
        <v>299</v>
      </c>
      <c r="L136" s="41" t="s">
        <v>300</v>
      </c>
      <c r="M136" s="41" t="s">
        <v>17</v>
      </c>
      <c r="N136" s="44">
        <v>13664440207</v>
      </c>
      <c r="O136" s="13">
        <f t="shared" si="18"/>
        <v>40</v>
      </c>
      <c r="P136" s="13">
        <f>P120</f>
        <v>66</v>
      </c>
      <c r="Q136" s="20">
        <f t="shared" si="19"/>
        <v>1.65</v>
      </c>
      <c r="R136" s="13" t="s">
        <v>393</v>
      </c>
      <c r="S136" s="48"/>
      <c r="T136" s="48"/>
    </row>
    <row r="137" hidden="1" spans="1:20">
      <c r="A137" s="23">
        <v>32</v>
      </c>
      <c r="B137" s="24" t="s">
        <v>334</v>
      </c>
      <c r="C137" s="24" t="s">
        <v>293</v>
      </c>
      <c r="D137" s="24" t="s">
        <v>361</v>
      </c>
      <c r="E137" s="24" t="s">
        <v>138</v>
      </c>
      <c r="F137" s="23">
        <v>13654321788</v>
      </c>
      <c r="G137" s="26">
        <f t="shared" ref="G137:G141" si="20">10*1</f>
        <v>10</v>
      </c>
      <c r="H137" s="26">
        <v>18</v>
      </c>
      <c r="I137" s="47">
        <f t="shared" ref="I137:I141" si="21">H137/G137</f>
        <v>1.8</v>
      </c>
      <c r="J137" s="26" t="s">
        <v>393</v>
      </c>
      <c r="K137" s="28" t="s">
        <v>336</v>
      </c>
      <c r="L137" s="28" t="s">
        <v>337</v>
      </c>
      <c r="M137" s="41" t="s">
        <v>17</v>
      </c>
      <c r="N137" s="41">
        <v>15948409300</v>
      </c>
      <c r="O137" s="13">
        <f t="shared" si="18"/>
        <v>40</v>
      </c>
      <c r="P137" s="13">
        <v>31</v>
      </c>
      <c r="Q137" s="20">
        <f t="shared" si="19"/>
        <v>0.775</v>
      </c>
      <c r="R137" s="13" t="s">
        <v>395</v>
      </c>
      <c r="S137" s="43"/>
      <c r="T137" s="43"/>
    </row>
    <row r="138" hidden="1" spans="1:20">
      <c r="A138" s="24"/>
      <c r="B138" s="24"/>
      <c r="C138" s="24"/>
      <c r="D138" s="24"/>
      <c r="E138" s="24"/>
      <c r="F138" s="24"/>
      <c r="G138" s="33"/>
      <c r="H138" s="33"/>
      <c r="I138" s="51"/>
      <c r="J138" s="33"/>
      <c r="K138" s="28" t="s">
        <v>338</v>
      </c>
      <c r="L138" s="28" t="s">
        <v>339</v>
      </c>
      <c r="M138" s="41" t="s">
        <v>17</v>
      </c>
      <c r="N138" s="41">
        <v>18744254466</v>
      </c>
      <c r="O138" s="13">
        <f t="shared" si="18"/>
        <v>40</v>
      </c>
      <c r="P138" s="13">
        <v>43</v>
      </c>
      <c r="Q138" s="20">
        <f t="shared" si="19"/>
        <v>1.075</v>
      </c>
      <c r="R138" s="13" t="s">
        <v>393</v>
      </c>
      <c r="S138" s="48"/>
      <c r="T138" s="48"/>
    </row>
    <row r="139" hidden="1" spans="1:20">
      <c r="A139" s="23">
        <v>33</v>
      </c>
      <c r="B139" s="24" t="s">
        <v>340</v>
      </c>
      <c r="C139" s="41" t="s">
        <v>230</v>
      </c>
      <c r="D139" s="41" t="s">
        <v>240</v>
      </c>
      <c r="E139" s="41" t="s">
        <v>134</v>
      </c>
      <c r="F139" s="41">
        <v>15948506565</v>
      </c>
      <c r="G139" s="26">
        <f t="shared" si="20"/>
        <v>10</v>
      </c>
      <c r="H139" s="26">
        <v>35</v>
      </c>
      <c r="I139" s="47">
        <f t="shared" si="21"/>
        <v>3.5</v>
      </c>
      <c r="J139" s="26" t="s">
        <v>393</v>
      </c>
      <c r="K139" s="41" t="s">
        <v>343</v>
      </c>
      <c r="L139" s="57" t="s">
        <v>344</v>
      </c>
      <c r="M139" s="41" t="s">
        <v>127</v>
      </c>
      <c r="N139" s="37">
        <v>13944600008</v>
      </c>
      <c r="O139" s="13">
        <f t="shared" si="18"/>
        <v>40</v>
      </c>
      <c r="P139" s="13">
        <v>30</v>
      </c>
      <c r="Q139" s="20">
        <f t="shared" si="19"/>
        <v>0.75</v>
      </c>
      <c r="R139" s="13" t="s">
        <v>395</v>
      </c>
      <c r="S139" s="42"/>
      <c r="T139" s="42"/>
    </row>
    <row r="140" hidden="1" spans="1:20">
      <c r="A140" s="24"/>
      <c r="B140" s="24"/>
      <c r="C140" s="41"/>
      <c r="D140" s="41"/>
      <c r="E140" s="41"/>
      <c r="F140" s="41"/>
      <c r="G140" s="33"/>
      <c r="H140" s="33"/>
      <c r="I140" s="51"/>
      <c r="J140" s="33"/>
      <c r="K140" s="41" t="s">
        <v>345</v>
      </c>
      <c r="L140" s="57" t="s">
        <v>456</v>
      </c>
      <c r="M140" s="41" t="s">
        <v>127</v>
      </c>
      <c r="N140" s="37">
        <v>15943238645</v>
      </c>
      <c r="O140" s="13">
        <f t="shared" si="18"/>
        <v>40</v>
      </c>
      <c r="P140" s="13">
        <v>62</v>
      </c>
      <c r="Q140" s="20">
        <f t="shared" si="19"/>
        <v>1.55</v>
      </c>
      <c r="R140" s="13" t="s">
        <v>393</v>
      </c>
      <c r="S140" s="42"/>
      <c r="T140" s="42"/>
    </row>
    <row r="141" hidden="1" spans="1:20">
      <c r="A141" s="24"/>
      <c r="B141" s="24"/>
      <c r="C141" s="24" t="s">
        <v>99</v>
      </c>
      <c r="D141" s="24" t="s">
        <v>457</v>
      </c>
      <c r="E141" s="24" t="s">
        <v>78</v>
      </c>
      <c r="F141" s="44">
        <v>13943212599</v>
      </c>
      <c r="G141" s="26">
        <f t="shared" si="20"/>
        <v>10</v>
      </c>
      <c r="H141" s="26">
        <v>22</v>
      </c>
      <c r="I141" s="47">
        <f t="shared" si="21"/>
        <v>2.2</v>
      </c>
      <c r="J141" s="26" t="s">
        <v>393</v>
      </c>
      <c r="K141" s="41" t="s">
        <v>348</v>
      </c>
      <c r="L141" s="41" t="s">
        <v>349</v>
      </c>
      <c r="M141" s="41" t="s">
        <v>127</v>
      </c>
      <c r="N141" s="41">
        <v>13578540779</v>
      </c>
      <c r="O141" s="13">
        <f t="shared" si="18"/>
        <v>40</v>
      </c>
      <c r="P141" s="13">
        <v>52</v>
      </c>
      <c r="Q141" s="20">
        <f t="shared" si="19"/>
        <v>1.3</v>
      </c>
      <c r="R141" s="13" t="s">
        <v>393</v>
      </c>
      <c r="S141" s="38"/>
      <c r="T141" s="38"/>
    </row>
    <row r="142" hidden="1" spans="1:20">
      <c r="A142" s="24"/>
      <c r="B142" s="24"/>
      <c r="C142" s="24"/>
      <c r="D142" s="24"/>
      <c r="E142" s="24"/>
      <c r="F142" s="44"/>
      <c r="G142" s="33"/>
      <c r="H142" s="33"/>
      <c r="I142" s="51"/>
      <c r="J142" s="33"/>
      <c r="K142" s="37" t="s">
        <v>350</v>
      </c>
      <c r="L142" s="37" t="s">
        <v>351</v>
      </c>
      <c r="M142" s="41" t="s">
        <v>127</v>
      </c>
      <c r="N142" s="37">
        <v>13578540073</v>
      </c>
      <c r="O142" s="13">
        <f t="shared" si="18"/>
        <v>40</v>
      </c>
      <c r="P142" s="13">
        <v>49</v>
      </c>
      <c r="Q142" s="20">
        <f t="shared" si="19"/>
        <v>1.225</v>
      </c>
      <c r="R142" s="13" t="s">
        <v>393</v>
      </c>
      <c r="S142" s="38"/>
      <c r="T142" s="38"/>
    </row>
    <row r="143" hidden="1" spans="1:20">
      <c r="A143" s="23">
        <v>34</v>
      </c>
      <c r="B143" s="24" t="s">
        <v>352</v>
      </c>
      <c r="C143" s="24" t="s">
        <v>99</v>
      </c>
      <c r="D143" s="24" t="s">
        <v>457</v>
      </c>
      <c r="E143" s="24" t="s">
        <v>78</v>
      </c>
      <c r="F143" s="44">
        <v>13943212599</v>
      </c>
      <c r="G143" s="13">
        <f t="shared" ref="G143:G148" si="22">10*1</f>
        <v>10</v>
      </c>
      <c r="H143" s="13">
        <f>H141</f>
        <v>22</v>
      </c>
      <c r="I143" s="20">
        <f t="shared" ref="I143:I148" si="23">H143/G143</f>
        <v>2.2</v>
      </c>
      <c r="J143" s="13" t="s">
        <v>393</v>
      </c>
      <c r="K143" s="37" t="s">
        <v>350</v>
      </c>
      <c r="L143" s="37" t="s">
        <v>351</v>
      </c>
      <c r="M143" s="41" t="s">
        <v>127</v>
      </c>
      <c r="N143" s="37">
        <v>13578540073</v>
      </c>
      <c r="O143" s="13">
        <f t="shared" si="18"/>
        <v>40</v>
      </c>
      <c r="P143" s="13">
        <f>P142</f>
        <v>49</v>
      </c>
      <c r="Q143" s="20">
        <f t="shared" si="19"/>
        <v>1.225</v>
      </c>
      <c r="R143" s="13" t="s">
        <v>393</v>
      </c>
      <c r="S143" s="38"/>
      <c r="T143" s="38"/>
    </row>
    <row r="144" hidden="1" spans="1:20">
      <c r="A144" s="23">
        <v>35</v>
      </c>
      <c r="B144" s="24" t="s">
        <v>353</v>
      </c>
      <c r="C144" s="24" t="s">
        <v>99</v>
      </c>
      <c r="D144" s="24" t="s">
        <v>458</v>
      </c>
      <c r="E144" s="24" t="s">
        <v>63</v>
      </c>
      <c r="F144" s="44">
        <v>15604320932</v>
      </c>
      <c r="G144" s="26">
        <f t="shared" si="22"/>
        <v>10</v>
      </c>
      <c r="H144" s="26">
        <v>12</v>
      </c>
      <c r="I144" s="47">
        <f t="shared" si="23"/>
        <v>1.2</v>
      </c>
      <c r="J144" s="26" t="s">
        <v>393</v>
      </c>
      <c r="K144" s="37" t="s">
        <v>355</v>
      </c>
      <c r="L144" s="37" t="s">
        <v>356</v>
      </c>
      <c r="M144" s="41" t="s">
        <v>127</v>
      </c>
      <c r="N144" s="37">
        <v>15886244666</v>
      </c>
      <c r="O144" s="13">
        <f t="shared" si="18"/>
        <v>40</v>
      </c>
      <c r="P144" s="13">
        <v>9</v>
      </c>
      <c r="Q144" s="20">
        <f t="shared" si="19"/>
        <v>0.225</v>
      </c>
      <c r="R144" s="13" t="s">
        <v>395</v>
      </c>
      <c r="S144" s="38"/>
      <c r="T144" s="38"/>
    </row>
    <row r="145" hidden="1" spans="1:20">
      <c r="A145" s="24"/>
      <c r="B145" s="24"/>
      <c r="C145" s="24"/>
      <c r="D145" s="24"/>
      <c r="E145" s="24"/>
      <c r="F145" s="44"/>
      <c r="G145" s="31"/>
      <c r="H145" s="31"/>
      <c r="I145" s="50"/>
      <c r="J145" s="31"/>
      <c r="K145" s="37" t="s">
        <v>357</v>
      </c>
      <c r="L145" s="37" t="s">
        <v>358</v>
      </c>
      <c r="M145" s="41" t="s">
        <v>127</v>
      </c>
      <c r="N145" s="37">
        <v>13634328001</v>
      </c>
      <c r="O145" s="13">
        <f t="shared" si="18"/>
        <v>40</v>
      </c>
      <c r="P145" s="13">
        <v>33</v>
      </c>
      <c r="Q145" s="20">
        <f t="shared" si="19"/>
        <v>0.825</v>
      </c>
      <c r="R145" s="13" t="s">
        <v>395</v>
      </c>
      <c r="S145" s="38"/>
      <c r="T145" s="38"/>
    </row>
    <row r="146" hidden="1" spans="1:20">
      <c r="A146" s="24"/>
      <c r="B146" s="24"/>
      <c r="C146" s="24"/>
      <c r="D146" s="24"/>
      <c r="E146" s="24"/>
      <c r="F146" s="44"/>
      <c r="G146" s="33"/>
      <c r="H146" s="33"/>
      <c r="I146" s="51"/>
      <c r="J146" s="33"/>
      <c r="K146" s="37" t="s">
        <v>306</v>
      </c>
      <c r="L146" s="37" t="s">
        <v>453</v>
      </c>
      <c r="M146" s="41" t="s">
        <v>127</v>
      </c>
      <c r="N146" s="37">
        <v>15124489989</v>
      </c>
      <c r="O146" s="13">
        <f t="shared" si="18"/>
        <v>40</v>
      </c>
      <c r="P146" s="13">
        <f>P123</f>
        <v>42</v>
      </c>
      <c r="Q146" s="20">
        <f t="shared" si="19"/>
        <v>1.05</v>
      </c>
      <c r="R146" s="13" t="s">
        <v>393</v>
      </c>
      <c r="S146" s="38"/>
      <c r="T146" s="38"/>
    </row>
    <row r="147" hidden="1" spans="1:20">
      <c r="A147" s="23">
        <v>36</v>
      </c>
      <c r="B147" s="24" t="s">
        <v>360</v>
      </c>
      <c r="C147" s="24" t="s">
        <v>293</v>
      </c>
      <c r="D147" s="24" t="s">
        <v>459</v>
      </c>
      <c r="E147" s="24" t="s">
        <v>78</v>
      </c>
      <c r="F147" s="23">
        <v>17643225777</v>
      </c>
      <c r="G147" s="13">
        <f t="shared" si="22"/>
        <v>10</v>
      </c>
      <c r="H147" s="13">
        <v>17</v>
      </c>
      <c r="I147" s="20">
        <f t="shared" si="23"/>
        <v>1.7</v>
      </c>
      <c r="J147" s="13" t="s">
        <v>393</v>
      </c>
      <c r="K147" s="41" t="s">
        <v>362</v>
      </c>
      <c r="L147" s="41" t="s">
        <v>363</v>
      </c>
      <c r="M147" s="41" t="s">
        <v>127</v>
      </c>
      <c r="N147" s="41">
        <v>13578529740</v>
      </c>
      <c r="O147" s="13">
        <f t="shared" si="18"/>
        <v>40</v>
      </c>
      <c r="P147" s="13">
        <v>60</v>
      </c>
      <c r="Q147" s="20">
        <f t="shared" si="19"/>
        <v>1.5</v>
      </c>
      <c r="R147" s="13" t="s">
        <v>393</v>
      </c>
      <c r="S147" s="43"/>
      <c r="T147" s="43"/>
    </row>
    <row r="148" hidden="1" spans="1:20">
      <c r="A148" s="24"/>
      <c r="B148" s="24"/>
      <c r="C148" s="24" t="s">
        <v>99</v>
      </c>
      <c r="D148" s="24" t="s">
        <v>458</v>
      </c>
      <c r="E148" s="24" t="s">
        <v>63</v>
      </c>
      <c r="F148" s="44">
        <v>15604320932</v>
      </c>
      <c r="G148" s="26">
        <f t="shared" si="22"/>
        <v>10</v>
      </c>
      <c r="H148" s="26">
        <f>H144</f>
        <v>12</v>
      </c>
      <c r="I148" s="47">
        <f t="shared" si="23"/>
        <v>1.2</v>
      </c>
      <c r="J148" s="26" t="s">
        <v>393</v>
      </c>
      <c r="K148" s="37" t="s">
        <v>355</v>
      </c>
      <c r="L148" s="37" t="s">
        <v>356</v>
      </c>
      <c r="M148" s="41" t="s">
        <v>127</v>
      </c>
      <c r="N148" s="37">
        <v>15886244666</v>
      </c>
      <c r="O148" s="13">
        <f t="shared" si="18"/>
        <v>40</v>
      </c>
      <c r="P148" s="13">
        <f>P144</f>
        <v>9</v>
      </c>
      <c r="Q148" s="20">
        <f t="shared" si="19"/>
        <v>0.225</v>
      </c>
      <c r="R148" s="13" t="s">
        <v>395</v>
      </c>
      <c r="S148" s="38"/>
      <c r="T148" s="38"/>
    </row>
    <row r="149" hidden="1" spans="1:20">
      <c r="A149" s="24"/>
      <c r="B149" s="24"/>
      <c r="C149" s="24"/>
      <c r="D149" s="24"/>
      <c r="E149" s="24"/>
      <c r="F149" s="44"/>
      <c r="G149" s="33"/>
      <c r="H149" s="33"/>
      <c r="I149" s="51"/>
      <c r="J149" s="33"/>
      <c r="K149" s="37" t="s">
        <v>357</v>
      </c>
      <c r="L149" s="37" t="s">
        <v>358</v>
      </c>
      <c r="M149" s="41" t="s">
        <v>127</v>
      </c>
      <c r="N149" s="37">
        <v>13634328001</v>
      </c>
      <c r="O149" s="13">
        <f t="shared" si="18"/>
        <v>40</v>
      </c>
      <c r="P149" s="13">
        <f>P145</f>
        <v>33</v>
      </c>
      <c r="Q149" s="20">
        <f t="shared" si="19"/>
        <v>0.825</v>
      </c>
      <c r="R149" s="13" t="s">
        <v>395</v>
      </c>
      <c r="S149" s="38"/>
      <c r="T149" s="38"/>
    </row>
    <row r="150" hidden="1" spans="1:20">
      <c r="A150" s="23">
        <v>37</v>
      </c>
      <c r="B150" s="24" t="s">
        <v>366</v>
      </c>
      <c r="C150" s="24" t="s">
        <v>99</v>
      </c>
      <c r="D150" s="24" t="s">
        <v>460</v>
      </c>
      <c r="E150" s="24" t="s">
        <v>63</v>
      </c>
      <c r="F150" s="53">
        <v>18626737368</v>
      </c>
      <c r="G150" s="26">
        <f t="shared" ref="G150:G153" si="24">10*1</f>
        <v>10</v>
      </c>
      <c r="H150" s="26">
        <v>3</v>
      </c>
      <c r="I150" s="47">
        <f t="shared" ref="I150:I153" si="25">H150/G150</f>
        <v>0.3</v>
      </c>
      <c r="J150" s="26" t="s">
        <v>395</v>
      </c>
      <c r="K150" s="37" t="s">
        <v>367</v>
      </c>
      <c r="L150" s="37" t="s">
        <v>368</v>
      </c>
      <c r="M150" s="41" t="s">
        <v>127</v>
      </c>
      <c r="N150" s="37">
        <v>15981135099</v>
      </c>
      <c r="O150" s="13">
        <f t="shared" si="18"/>
        <v>40</v>
      </c>
      <c r="P150" s="13">
        <v>48</v>
      </c>
      <c r="Q150" s="20">
        <f t="shared" si="19"/>
        <v>1.2</v>
      </c>
      <c r="R150" s="13" t="s">
        <v>393</v>
      </c>
      <c r="S150" s="54"/>
      <c r="T150" s="54"/>
    </row>
    <row r="151" hidden="1" spans="1:20">
      <c r="A151" s="24"/>
      <c r="B151" s="24"/>
      <c r="C151" s="24"/>
      <c r="D151" s="24"/>
      <c r="E151" s="24"/>
      <c r="F151" s="53"/>
      <c r="G151" s="33"/>
      <c r="H151" s="33"/>
      <c r="I151" s="51"/>
      <c r="J151" s="33"/>
      <c r="K151" s="37" t="s">
        <v>306</v>
      </c>
      <c r="L151" s="37" t="s">
        <v>453</v>
      </c>
      <c r="M151" s="41" t="s">
        <v>127</v>
      </c>
      <c r="N151" s="37">
        <v>15124489989</v>
      </c>
      <c r="O151" s="13">
        <f t="shared" si="18"/>
        <v>40</v>
      </c>
      <c r="P151" s="13">
        <f>P123</f>
        <v>42</v>
      </c>
      <c r="Q151" s="20">
        <f t="shared" si="19"/>
        <v>1.05</v>
      </c>
      <c r="R151" s="13" t="s">
        <v>393</v>
      </c>
      <c r="S151" s="54"/>
      <c r="T151" s="54"/>
    </row>
    <row r="152" hidden="1" spans="1:20">
      <c r="A152" s="23">
        <v>38</v>
      </c>
      <c r="B152" s="24" t="s">
        <v>369</v>
      </c>
      <c r="C152" s="24" t="s">
        <v>251</v>
      </c>
      <c r="D152" s="24" t="s">
        <v>461</v>
      </c>
      <c r="E152" s="24" t="s">
        <v>63</v>
      </c>
      <c r="F152" s="23">
        <v>18844252377</v>
      </c>
      <c r="G152" s="13">
        <f t="shared" si="24"/>
        <v>10</v>
      </c>
      <c r="H152" s="13">
        <v>10</v>
      </c>
      <c r="I152" s="20">
        <f t="shared" si="25"/>
        <v>1</v>
      </c>
      <c r="J152" s="13" t="s">
        <v>393</v>
      </c>
      <c r="K152" s="41" t="s">
        <v>310</v>
      </c>
      <c r="L152" s="41" t="s">
        <v>311</v>
      </c>
      <c r="M152" s="41" t="s">
        <v>127</v>
      </c>
      <c r="N152" s="41">
        <v>15948400519</v>
      </c>
      <c r="O152" s="13">
        <f t="shared" si="18"/>
        <v>40</v>
      </c>
      <c r="P152" s="13">
        <f>P124</f>
        <v>66</v>
      </c>
      <c r="Q152" s="20">
        <f t="shared" si="19"/>
        <v>1.65</v>
      </c>
      <c r="R152" s="13" t="s">
        <v>393</v>
      </c>
      <c r="S152" s="43"/>
      <c r="T152" s="43"/>
    </row>
    <row r="153" hidden="1" spans="1:20">
      <c r="A153" s="45">
        <v>39</v>
      </c>
      <c r="B153" s="46" t="s">
        <v>462</v>
      </c>
      <c r="C153" s="24" t="s">
        <v>251</v>
      </c>
      <c r="D153" s="46" t="s">
        <v>463</v>
      </c>
      <c r="E153" s="24" t="s">
        <v>63</v>
      </c>
      <c r="F153" s="23"/>
      <c r="G153" s="26">
        <f t="shared" si="24"/>
        <v>10</v>
      </c>
      <c r="H153" s="26">
        <v>0</v>
      </c>
      <c r="I153" s="47">
        <f t="shared" si="25"/>
        <v>0</v>
      </c>
      <c r="J153" s="26" t="s">
        <v>395</v>
      </c>
      <c r="K153" s="41" t="s">
        <v>249</v>
      </c>
      <c r="L153" s="41" t="s">
        <v>255</v>
      </c>
      <c r="M153" s="41" t="s">
        <v>127</v>
      </c>
      <c r="N153" s="41">
        <v>15981127679</v>
      </c>
      <c r="O153" s="13">
        <f t="shared" si="18"/>
        <v>40</v>
      </c>
      <c r="P153" s="13">
        <f>P102</f>
        <v>40</v>
      </c>
      <c r="Q153" s="20">
        <f t="shared" si="19"/>
        <v>1</v>
      </c>
      <c r="R153" s="13" t="s">
        <v>393</v>
      </c>
      <c r="S153" s="43"/>
      <c r="T153" s="43"/>
    </row>
    <row r="154" hidden="1" spans="1:20">
      <c r="A154" s="49"/>
      <c r="B154" s="49"/>
      <c r="C154" s="24"/>
      <c r="D154" s="49"/>
      <c r="E154" s="24"/>
      <c r="F154" s="24"/>
      <c r="G154" s="31"/>
      <c r="H154" s="31"/>
      <c r="I154" s="50"/>
      <c r="J154" s="31"/>
      <c r="K154" s="41" t="s">
        <v>256</v>
      </c>
      <c r="L154" s="41" t="s">
        <v>257</v>
      </c>
      <c r="M154" s="41" t="s">
        <v>127</v>
      </c>
      <c r="N154" s="41">
        <v>13578521376</v>
      </c>
      <c r="O154" s="13">
        <f t="shared" si="18"/>
        <v>40</v>
      </c>
      <c r="P154" s="13">
        <f>P103</f>
        <v>40</v>
      </c>
      <c r="Q154" s="20">
        <f t="shared" si="19"/>
        <v>1</v>
      </c>
      <c r="R154" s="13" t="s">
        <v>393</v>
      </c>
      <c r="S154" s="48"/>
      <c r="T154" s="48"/>
    </row>
    <row r="155" hidden="1" spans="1:20">
      <c r="A155" s="52"/>
      <c r="B155" s="52"/>
      <c r="C155" s="24"/>
      <c r="D155" s="52"/>
      <c r="E155" s="24"/>
      <c r="F155" s="24"/>
      <c r="G155" s="33"/>
      <c r="H155" s="33"/>
      <c r="I155" s="51"/>
      <c r="J155" s="33"/>
      <c r="K155" s="41" t="s">
        <v>373</v>
      </c>
      <c r="L155" s="41" t="s">
        <v>374</v>
      </c>
      <c r="M155" s="41" t="s">
        <v>127</v>
      </c>
      <c r="N155" s="41">
        <v>13804441516</v>
      </c>
      <c r="O155" s="13">
        <f t="shared" si="18"/>
        <v>40</v>
      </c>
      <c r="P155" s="13">
        <v>47</v>
      </c>
      <c r="Q155" s="20">
        <f t="shared" si="19"/>
        <v>1.175</v>
      </c>
      <c r="R155" s="13" t="s">
        <v>393</v>
      </c>
      <c r="S155" s="48"/>
      <c r="T155" s="48"/>
    </row>
    <row r="156" hidden="1" spans="1:20">
      <c r="A156" s="23">
        <v>40</v>
      </c>
      <c r="B156" s="24" t="s">
        <v>375</v>
      </c>
      <c r="C156" s="24" t="s">
        <v>251</v>
      </c>
      <c r="D156" s="24" t="s">
        <v>463</v>
      </c>
      <c r="E156" s="24" t="s">
        <v>63</v>
      </c>
      <c r="F156" s="23"/>
      <c r="G156" s="13">
        <f>10*1</f>
        <v>10</v>
      </c>
      <c r="H156" s="13">
        <v>0</v>
      </c>
      <c r="I156" s="20">
        <f>H156/G156</f>
        <v>0</v>
      </c>
      <c r="J156" s="13" t="s">
        <v>395</v>
      </c>
      <c r="K156" s="41" t="s">
        <v>378</v>
      </c>
      <c r="L156" s="41" t="s">
        <v>464</v>
      </c>
      <c r="M156" s="41" t="s">
        <v>127</v>
      </c>
      <c r="N156" s="41">
        <v>15948508245</v>
      </c>
      <c r="O156" s="13">
        <f t="shared" si="18"/>
        <v>40</v>
      </c>
      <c r="P156" s="13">
        <v>48</v>
      </c>
      <c r="Q156" s="20">
        <f t="shared" si="19"/>
        <v>1.2</v>
      </c>
      <c r="R156" s="13" t="s">
        <v>393</v>
      </c>
      <c r="S156" s="43"/>
      <c r="T156" s="43"/>
    </row>
  </sheetData>
  <autoFilter xmlns:etc="http://www.wps.cn/officeDocument/2017/etCustomData" ref="A4:T156" etc:filterBottomFollowUsedRange="0">
    <filterColumn colId="2">
      <customFilters>
        <customFilter operator="equal" val="一拉溪镇"/>
      </customFilters>
    </filterColumn>
    <extLst/>
  </autoFilter>
  <mergeCells count="337">
    <mergeCell ref="A1:R1"/>
    <mergeCell ref="C2:F2"/>
    <mergeCell ref="K2:R2"/>
    <mergeCell ref="A2:A3"/>
    <mergeCell ref="A5:A22"/>
    <mergeCell ref="A25:A26"/>
    <mergeCell ref="A27:A30"/>
    <mergeCell ref="A32:A33"/>
    <mergeCell ref="A35:A45"/>
    <mergeCell ref="A46:A47"/>
    <mergeCell ref="A48:A51"/>
    <mergeCell ref="A53:A60"/>
    <mergeCell ref="A61:A63"/>
    <mergeCell ref="A64:A69"/>
    <mergeCell ref="A70:A71"/>
    <mergeCell ref="A72:A75"/>
    <mergeCell ref="A76:A83"/>
    <mergeCell ref="A84:A87"/>
    <mergeCell ref="A88:A90"/>
    <mergeCell ref="A91:A92"/>
    <mergeCell ref="A93:A104"/>
    <mergeCell ref="A106:A107"/>
    <mergeCell ref="A108:A110"/>
    <mergeCell ref="A111:A113"/>
    <mergeCell ref="A114:A115"/>
    <mergeCell ref="A116:A117"/>
    <mergeCell ref="A118:A128"/>
    <mergeCell ref="A130:A136"/>
    <mergeCell ref="A137:A138"/>
    <mergeCell ref="A139:A142"/>
    <mergeCell ref="A144:A146"/>
    <mergeCell ref="A147:A149"/>
    <mergeCell ref="A150:A151"/>
    <mergeCell ref="A153:A155"/>
    <mergeCell ref="B2:B3"/>
    <mergeCell ref="B5:B22"/>
    <mergeCell ref="B25:B26"/>
    <mergeCell ref="B27:B30"/>
    <mergeCell ref="B32:B33"/>
    <mergeCell ref="B35:B45"/>
    <mergeCell ref="B46:B47"/>
    <mergeCell ref="B48:B51"/>
    <mergeCell ref="B53:B60"/>
    <mergeCell ref="B61:B63"/>
    <mergeCell ref="B64:B69"/>
    <mergeCell ref="B70:B71"/>
    <mergeCell ref="B72:B75"/>
    <mergeCell ref="B76:B83"/>
    <mergeCell ref="B84:B87"/>
    <mergeCell ref="B88:B90"/>
    <mergeCell ref="B91:B92"/>
    <mergeCell ref="B93:B104"/>
    <mergeCell ref="B106:B107"/>
    <mergeCell ref="B108:B110"/>
    <mergeCell ref="B111:B113"/>
    <mergeCell ref="B114:B115"/>
    <mergeCell ref="B116:B117"/>
    <mergeCell ref="B118:B128"/>
    <mergeCell ref="B130:B136"/>
    <mergeCell ref="B137:B138"/>
    <mergeCell ref="B139:B142"/>
    <mergeCell ref="B144:B146"/>
    <mergeCell ref="B147:B149"/>
    <mergeCell ref="B150:B151"/>
    <mergeCell ref="B153:B155"/>
    <mergeCell ref="C5:C10"/>
    <mergeCell ref="C11:C21"/>
    <mergeCell ref="C25:C26"/>
    <mergeCell ref="C27:C30"/>
    <mergeCell ref="C32:C33"/>
    <mergeCell ref="C35:C40"/>
    <mergeCell ref="C41:C45"/>
    <mergeCell ref="C49:C51"/>
    <mergeCell ref="C53:C60"/>
    <mergeCell ref="C62:C63"/>
    <mergeCell ref="C64:C69"/>
    <mergeCell ref="C70:C71"/>
    <mergeCell ref="C72:C75"/>
    <mergeCell ref="C76:C83"/>
    <mergeCell ref="C84:C87"/>
    <mergeCell ref="C88:C90"/>
    <mergeCell ref="C93:C95"/>
    <mergeCell ref="C96:C100"/>
    <mergeCell ref="C101:C104"/>
    <mergeCell ref="C106:C107"/>
    <mergeCell ref="C108:C110"/>
    <mergeCell ref="C111:C113"/>
    <mergeCell ref="C114:C115"/>
    <mergeCell ref="C118:C121"/>
    <mergeCell ref="C122:C123"/>
    <mergeCell ref="C124:C128"/>
    <mergeCell ref="C130:C136"/>
    <mergeCell ref="C137:C138"/>
    <mergeCell ref="C139:C140"/>
    <mergeCell ref="C141:C142"/>
    <mergeCell ref="C144:C146"/>
    <mergeCell ref="C148:C149"/>
    <mergeCell ref="C150:C151"/>
    <mergeCell ref="C153:C155"/>
    <mergeCell ref="D5:D10"/>
    <mergeCell ref="D11:D21"/>
    <mergeCell ref="D25:D26"/>
    <mergeCell ref="D27:D30"/>
    <mergeCell ref="D32:D33"/>
    <mergeCell ref="D35:D40"/>
    <mergeCell ref="D41:D45"/>
    <mergeCell ref="D49:D51"/>
    <mergeCell ref="D53:D60"/>
    <mergeCell ref="D62:D63"/>
    <mergeCell ref="D64:D69"/>
    <mergeCell ref="D70:D71"/>
    <mergeCell ref="D72:D75"/>
    <mergeCell ref="D76:D83"/>
    <mergeCell ref="D84:D87"/>
    <mergeCell ref="D88:D90"/>
    <mergeCell ref="D93:D95"/>
    <mergeCell ref="D96:D100"/>
    <mergeCell ref="D101:D104"/>
    <mergeCell ref="D106:D107"/>
    <mergeCell ref="D108:D110"/>
    <mergeCell ref="D111:D113"/>
    <mergeCell ref="D114:D115"/>
    <mergeCell ref="D118:D121"/>
    <mergeCell ref="D122:D123"/>
    <mergeCell ref="D124:D128"/>
    <mergeCell ref="D130:D136"/>
    <mergeCell ref="D137:D138"/>
    <mergeCell ref="D139:D140"/>
    <mergeCell ref="D141:D142"/>
    <mergeCell ref="D144:D146"/>
    <mergeCell ref="D148:D149"/>
    <mergeCell ref="D150:D151"/>
    <mergeCell ref="D153:D155"/>
    <mergeCell ref="E5:E10"/>
    <mergeCell ref="E11:E21"/>
    <mergeCell ref="E25:E26"/>
    <mergeCell ref="E27:E30"/>
    <mergeCell ref="E32:E33"/>
    <mergeCell ref="E35:E40"/>
    <mergeCell ref="E41:E45"/>
    <mergeCell ref="E49:E51"/>
    <mergeCell ref="E53:E60"/>
    <mergeCell ref="E62:E63"/>
    <mergeCell ref="E64:E69"/>
    <mergeCell ref="E70:E71"/>
    <mergeCell ref="E72:E75"/>
    <mergeCell ref="E76:E83"/>
    <mergeCell ref="E84:E87"/>
    <mergeCell ref="E88:E90"/>
    <mergeCell ref="E93:E95"/>
    <mergeCell ref="E96:E100"/>
    <mergeCell ref="E101:E104"/>
    <mergeCell ref="E106:E107"/>
    <mergeCell ref="E108:E110"/>
    <mergeCell ref="E111:E113"/>
    <mergeCell ref="E114:E115"/>
    <mergeCell ref="E118:E121"/>
    <mergeCell ref="E122:E123"/>
    <mergeCell ref="E124:E128"/>
    <mergeCell ref="E130:E136"/>
    <mergeCell ref="E137:E138"/>
    <mergeCell ref="E139:E140"/>
    <mergeCell ref="E141:E142"/>
    <mergeCell ref="E144:E146"/>
    <mergeCell ref="E148:E149"/>
    <mergeCell ref="E150:E151"/>
    <mergeCell ref="E153:E155"/>
    <mergeCell ref="F5:F10"/>
    <mergeCell ref="F11:F21"/>
    <mergeCell ref="F25:F26"/>
    <mergeCell ref="F27:F30"/>
    <mergeCell ref="F32:F33"/>
    <mergeCell ref="F35:F40"/>
    <mergeCell ref="F41:F45"/>
    <mergeCell ref="F49:F51"/>
    <mergeCell ref="F53:F60"/>
    <mergeCell ref="F62:F63"/>
    <mergeCell ref="F64:F69"/>
    <mergeCell ref="F70:F71"/>
    <mergeCell ref="F72:F75"/>
    <mergeCell ref="F76:F83"/>
    <mergeCell ref="F84:F87"/>
    <mergeCell ref="F88:F90"/>
    <mergeCell ref="F93:F95"/>
    <mergeCell ref="F96:F100"/>
    <mergeCell ref="F101:F104"/>
    <mergeCell ref="F106:F107"/>
    <mergeCell ref="F108:F110"/>
    <mergeCell ref="F111:F113"/>
    <mergeCell ref="F114:F115"/>
    <mergeCell ref="F118:F121"/>
    <mergeCell ref="F122:F123"/>
    <mergeCell ref="F124:F128"/>
    <mergeCell ref="F130:F136"/>
    <mergeCell ref="F137:F138"/>
    <mergeCell ref="F139:F140"/>
    <mergeCell ref="F141:F142"/>
    <mergeCell ref="F144:F146"/>
    <mergeCell ref="F148:F149"/>
    <mergeCell ref="F150:F151"/>
    <mergeCell ref="F153:F155"/>
    <mergeCell ref="G5:G10"/>
    <mergeCell ref="G11:G21"/>
    <mergeCell ref="G25:G26"/>
    <mergeCell ref="G27:G30"/>
    <mergeCell ref="G32:G33"/>
    <mergeCell ref="G35:G40"/>
    <mergeCell ref="G41:G45"/>
    <mergeCell ref="G49:G51"/>
    <mergeCell ref="G53:G60"/>
    <mergeCell ref="G62:G63"/>
    <mergeCell ref="G64:G69"/>
    <mergeCell ref="G70:G71"/>
    <mergeCell ref="G72:G75"/>
    <mergeCell ref="G76:G83"/>
    <mergeCell ref="G84:G87"/>
    <mergeCell ref="G88:G90"/>
    <mergeCell ref="G93:G95"/>
    <mergeCell ref="G96:G100"/>
    <mergeCell ref="G101:G104"/>
    <mergeCell ref="G106:G107"/>
    <mergeCell ref="G108:G110"/>
    <mergeCell ref="G111:G113"/>
    <mergeCell ref="G114:G115"/>
    <mergeCell ref="G118:G121"/>
    <mergeCell ref="G122:G123"/>
    <mergeCell ref="G124:G128"/>
    <mergeCell ref="G130:G136"/>
    <mergeCell ref="G137:G138"/>
    <mergeCell ref="G139:G140"/>
    <mergeCell ref="G141:G142"/>
    <mergeCell ref="G144:G146"/>
    <mergeCell ref="G148:G149"/>
    <mergeCell ref="G150:G151"/>
    <mergeCell ref="G153:G155"/>
    <mergeCell ref="H5:H10"/>
    <mergeCell ref="H11:H21"/>
    <mergeCell ref="H25:H26"/>
    <mergeCell ref="H27:H30"/>
    <mergeCell ref="H32:H33"/>
    <mergeCell ref="H35:H40"/>
    <mergeCell ref="H41:H45"/>
    <mergeCell ref="H49:H51"/>
    <mergeCell ref="H53:H60"/>
    <mergeCell ref="H62:H63"/>
    <mergeCell ref="H64:H69"/>
    <mergeCell ref="H70:H71"/>
    <mergeCell ref="H72:H75"/>
    <mergeCell ref="H76:H83"/>
    <mergeCell ref="H84:H87"/>
    <mergeCell ref="H88:H90"/>
    <mergeCell ref="H93:H95"/>
    <mergeCell ref="H96:H100"/>
    <mergeCell ref="H101:H104"/>
    <mergeCell ref="H106:H107"/>
    <mergeCell ref="H108:H110"/>
    <mergeCell ref="H111:H113"/>
    <mergeCell ref="H114:H115"/>
    <mergeCell ref="H118:H121"/>
    <mergeCell ref="H122:H123"/>
    <mergeCell ref="H124:H128"/>
    <mergeCell ref="H130:H136"/>
    <mergeCell ref="H137:H138"/>
    <mergeCell ref="H139:H140"/>
    <mergeCell ref="H141:H142"/>
    <mergeCell ref="H144:H146"/>
    <mergeCell ref="H148:H149"/>
    <mergeCell ref="H150:H151"/>
    <mergeCell ref="H153:H155"/>
    <mergeCell ref="I5:I10"/>
    <mergeCell ref="I11:I21"/>
    <mergeCell ref="I25:I26"/>
    <mergeCell ref="I27:I30"/>
    <mergeCell ref="I32:I33"/>
    <mergeCell ref="I35:I40"/>
    <mergeCell ref="I41:I45"/>
    <mergeCell ref="I49:I51"/>
    <mergeCell ref="I53:I60"/>
    <mergeCell ref="I62:I63"/>
    <mergeCell ref="I64:I69"/>
    <mergeCell ref="I70:I71"/>
    <mergeCell ref="I72:I75"/>
    <mergeCell ref="I76:I83"/>
    <mergeCell ref="I84:I87"/>
    <mergeCell ref="I88:I90"/>
    <mergeCell ref="I93:I95"/>
    <mergeCell ref="I96:I100"/>
    <mergeCell ref="I101:I104"/>
    <mergeCell ref="I106:I107"/>
    <mergeCell ref="I108:I110"/>
    <mergeCell ref="I111:I113"/>
    <mergeCell ref="I114:I115"/>
    <mergeCell ref="I118:I121"/>
    <mergeCell ref="I122:I123"/>
    <mergeCell ref="I124:I128"/>
    <mergeCell ref="I130:I136"/>
    <mergeCell ref="I137:I138"/>
    <mergeCell ref="I139:I140"/>
    <mergeCell ref="I141:I142"/>
    <mergeCell ref="I144:I146"/>
    <mergeCell ref="I148:I149"/>
    <mergeCell ref="I150:I151"/>
    <mergeCell ref="I153:I155"/>
    <mergeCell ref="J5:J10"/>
    <mergeCell ref="J11:J21"/>
    <mergeCell ref="J25:J26"/>
    <mergeCell ref="J27:J30"/>
    <mergeCell ref="J32:J33"/>
    <mergeCell ref="J35:J40"/>
    <mergeCell ref="J41:J45"/>
    <mergeCell ref="J49:J51"/>
    <mergeCell ref="J53:J60"/>
    <mergeCell ref="J62:J63"/>
    <mergeCell ref="J64:J69"/>
    <mergeCell ref="J70:J71"/>
    <mergeCell ref="J72:J75"/>
    <mergeCell ref="J76:J83"/>
    <mergeCell ref="J84:J87"/>
    <mergeCell ref="J88:J90"/>
    <mergeCell ref="J93:J95"/>
    <mergeCell ref="J96:J100"/>
    <mergeCell ref="J101:J104"/>
    <mergeCell ref="J106:J107"/>
    <mergeCell ref="J108:J110"/>
    <mergeCell ref="J111:J113"/>
    <mergeCell ref="J114:J115"/>
    <mergeCell ref="J118:J121"/>
    <mergeCell ref="J122:J123"/>
    <mergeCell ref="J124:J128"/>
    <mergeCell ref="J130:J136"/>
    <mergeCell ref="J137:J138"/>
    <mergeCell ref="J139:J140"/>
    <mergeCell ref="J141:J142"/>
    <mergeCell ref="J144:J146"/>
    <mergeCell ref="J148:J149"/>
    <mergeCell ref="J150:J151"/>
    <mergeCell ref="J153:J155"/>
  </mergeCells>
  <dataValidations count="1">
    <dataValidation type="list" allowBlank="1" showInputMessage="1" showErrorMessage="1" sqref="J5:J156 R5:R156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2025年12月</vt:lpstr>
      <vt:lpstr>北大湖</vt:lpstr>
      <vt:lpstr>西阳</vt:lpstr>
      <vt:lpstr>双河</vt:lpstr>
      <vt:lpstr>口前</vt:lpstr>
      <vt:lpstr>开发</vt:lpstr>
      <vt:lpstr>金家</vt:lpstr>
      <vt:lpstr>黄榆</vt:lpstr>
      <vt:lpstr>一拉溪</vt:lpstr>
      <vt:lpstr>万昌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春眠不觉晓</cp:lastModifiedBy>
  <cp:revision>1</cp:revision>
  <dcterms:created xsi:type="dcterms:W3CDTF">2017-05-16T12:56:00Z</dcterms:created>
  <cp:lastPrinted>2017-09-06T00:46:00Z</cp:lastPrinted>
  <dcterms:modified xsi:type="dcterms:W3CDTF">2026-01-08T02:25:10Z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0AF9B9EC00274DFC91FACF9ADBC9BE40_13</vt:lpwstr>
  </property>
  <property fmtid="{D5CDD505-2E9C-101B-9397-08002B2CF9AE}" pid="4" name="CalculationRule">
    <vt:i4>0</vt:i4>
  </property>
</Properties>
</file>