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2023年一般预算专项转移支付及债券" sheetId="4" r:id="rId1"/>
    <sheet name="2023年基金（省指标）" sheetId="5" r:id="rId2"/>
  </sheets>
  <externalReferences>
    <externalReference r:id="rId3"/>
    <externalReference r:id="rId4"/>
  </externalReferences>
  <definedNames>
    <definedName name="_xlnm._FilterDatabase" localSheetId="0" hidden="1">'2023年一般预算专项转移支付及债券'!$A$3:$M$101</definedName>
    <definedName name="_Fill" hidden="1">[1]eqpmad2!#REF!</definedName>
    <definedName name="a" localSheetId="0">#REF!</definedName>
    <definedName name="aaaa" localSheetId="0">#REF!</definedName>
    <definedName name="abcd" localSheetId="0">'2023年一般预算专项转移支付及债券'!abcd</definedName>
    <definedName name="ADC" localSheetId="0">'2023年一般预算专项转移支付及债券'!ADC</definedName>
    <definedName name="b" localSheetId="0">#REF!</definedName>
    <definedName name="d" localSheetId="0">#REF!</definedName>
    <definedName name="Database" localSheetId="0" hidden="1">#REF!</definedName>
    <definedName name="fsaf" localSheetId="0">#REF!</definedName>
    <definedName name="HWSheet">1</definedName>
    <definedName name="Module.Prix_SMC" localSheetId="0">#N/A</definedName>
    <definedName name="_xlnm.Print_Area" hidden="1">#REF!</definedName>
    <definedName name="_xlnm.Print_Titles" localSheetId="0">'2023年一般预算专项转移支付及债券'!$1:$3</definedName>
    <definedName name="_xlnm.Print_Titles" hidden="1">#N/A</definedName>
    <definedName name="地区名称" localSheetId="0">#REF!</definedName>
    <definedName name="基金跨年" localSheetId="0">#REF!</definedName>
    <definedName name="经济分类科目" localSheetId="0">#N/A</definedName>
    <definedName name="跨年" localSheetId="0">#REF!</definedName>
    <definedName name="兰花指" localSheetId="0">#REF!</definedName>
    <definedName name="木木木" localSheetId="0">#REF!</definedName>
    <definedName name="你好" localSheetId="0">#REF!</definedName>
    <definedName name="收入" localSheetId="0">#REF!</definedName>
    <definedName name="税收" localSheetId="0">#N/A</definedName>
    <definedName name="税收1" localSheetId="0">'2023年一般预算专项转移支付及债券'!税收1</definedName>
    <definedName name="税收2" localSheetId="0">'2023年一般预算专项转移支付及债券'!税收2</definedName>
    <definedName name="新" localSheetId="0">#REF!</definedName>
    <definedName name="政府预留" localSheetId="0">#REF!</definedName>
    <definedName name="_xlnm._FilterDatabase" localSheetId="1" hidden="1">'2023年基金（省指标）'!$A$3:$M$50</definedName>
    <definedName name="a" localSheetId="1">#REF!</definedName>
    <definedName name="aaaa" localSheetId="1">#REF!</definedName>
    <definedName name="abcd" localSheetId="1">'2023年基金（省指标）'!abcd</definedName>
    <definedName name="ADC" localSheetId="1">'2023年基金（省指标）'!ADC</definedName>
    <definedName name="b" localSheetId="1">#REF!</definedName>
    <definedName name="d" localSheetId="1">#REF!</definedName>
    <definedName name="Database" localSheetId="1" hidden="1">#REF!</definedName>
    <definedName name="fsaf" localSheetId="1">#REF!</definedName>
    <definedName name="Module.Prix_SMC" localSheetId="1">#N/A</definedName>
    <definedName name="地区名称" localSheetId="1">#REF!</definedName>
    <definedName name="基金跨年" localSheetId="1">#REF!</definedName>
    <definedName name="经济分类科目" localSheetId="1">#N/A</definedName>
    <definedName name="跨年" localSheetId="1">#REF!</definedName>
    <definedName name="兰花指" localSheetId="1">#REF!</definedName>
    <definedName name="木木木" localSheetId="1">#REF!</definedName>
    <definedName name="你好" localSheetId="1">#REF!</definedName>
    <definedName name="收入" localSheetId="1">#REF!</definedName>
    <definedName name="税收" localSheetId="1">#N/A</definedName>
    <definedName name="税收1" localSheetId="1">'2023年基金（省指标）'!税收1</definedName>
    <definedName name="税收2" localSheetId="1">'2023年基金（省指标）'!税收2</definedName>
    <definedName name="新" localSheetId="1">#REF!</definedName>
    <definedName name="政府预留" localSheetId="1">#REF!</definedName>
  </definedNames>
  <calcPr calcId="144525" concurrentCalc="0"/>
</workbook>
</file>

<file path=xl/sharedStrings.xml><?xml version="1.0" encoding="utf-8"?>
<sst xmlns="http://schemas.openxmlformats.org/spreadsheetml/2006/main" count="287">
  <si>
    <r>
      <rPr>
        <b/>
        <sz val="16"/>
        <rFont val="Arial"/>
        <charset val="134"/>
      </rPr>
      <t>2023</t>
    </r>
    <r>
      <rPr>
        <b/>
        <sz val="16"/>
        <rFont val="宋体"/>
        <charset val="134"/>
      </rPr>
      <t>年一般预算专项转移支付指标明细表</t>
    </r>
  </si>
  <si>
    <t>单位：万元</t>
  </si>
  <si>
    <t>科室</t>
  </si>
  <si>
    <t>文号</t>
  </si>
  <si>
    <t>政府经济分类</t>
  </si>
  <si>
    <t>部门经济分类</t>
  </si>
  <si>
    <t>支出功能分类科目</t>
  </si>
  <si>
    <t>指标文名称</t>
  </si>
  <si>
    <t>金额</t>
  </si>
  <si>
    <t>直达资金标识</t>
  </si>
  <si>
    <t>是否直达配套</t>
  </si>
  <si>
    <t>是否补贴到人
到企业</t>
  </si>
  <si>
    <t>支出合计</t>
  </si>
  <si>
    <t>跨年</t>
  </si>
  <si>
    <t>合计</t>
  </si>
  <si>
    <t>一般公共服务</t>
  </si>
  <si>
    <t>政法</t>
  </si>
  <si>
    <t>吉财党政指〔2023〕0553号</t>
  </si>
  <si>
    <t>2013816-食品安全监管</t>
  </si>
  <si>
    <t>下达中央2023年食品药品监管补助资金</t>
  </si>
  <si>
    <t>其他</t>
  </si>
  <si>
    <t>否</t>
  </si>
  <si>
    <t>公共安全</t>
  </si>
  <si>
    <t>教育</t>
  </si>
  <si>
    <t>科学技术</t>
  </si>
  <si>
    <t>文化旅游与体育传媒支出</t>
  </si>
  <si>
    <t>教科文</t>
  </si>
  <si>
    <t>吉财教指〔2022〕1031 号</t>
  </si>
  <si>
    <t>2070199-其他文化和旅游支出</t>
  </si>
  <si>
    <t>关于提前下达2023年省级旅游产业发展专项资金的通知</t>
  </si>
  <si>
    <t>吉财教指〔2023〕0249号</t>
  </si>
  <si>
    <t>2079998-其他文化旅游体育与传媒支出</t>
  </si>
  <si>
    <t>关于下达2023年省级旅游产业发展专项资金的通知</t>
  </si>
  <si>
    <t>2079999-其他文化旅游体育与传媒支出</t>
  </si>
  <si>
    <t>社会保障和就业</t>
  </si>
  <si>
    <t>经建</t>
  </si>
  <si>
    <t>吉财建指〔2023〕0128 号</t>
  </si>
  <si>
    <t>2089999-其他社会保障和就业支出</t>
  </si>
  <si>
    <t>关于下达2023年社会服务设施兜底线工程中央基建投资预算的通知</t>
  </si>
  <si>
    <t>社保</t>
  </si>
  <si>
    <t>吉财社指〔2023〕0250号</t>
  </si>
  <si>
    <t>2080199-其他人力资源和社会保障管理事务支出</t>
  </si>
  <si>
    <t>关于下达省创业促就业专项资金预算指标的通知</t>
  </si>
  <si>
    <t>吉财社指〔2023〕0251号</t>
  </si>
  <si>
    <t>2081006-养老服务</t>
  </si>
  <si>
    <t>下达2023年省养老服务补助资金</t>
  </si>
  <si>
    <t>卫生健康支出</t>
  </si>
  <si>
    <t>吉财社指〔2022〕1188 号</t>
  </si>
  <si>
    <t>2100409-重大公共卫生服务</t>
  </si>
  <si>
    <t>关于提前下达2023年重大传染病防控 经费预算的通知</t>
  </si>
  <si>
    <t>吉财社指〔2023〕0083 号</t>
  </si>
  <si>
    <t>关于下达2022年重大传染病 防控经费预算的通知</t>
  </si>
  <si>
    <t>吉财社指〔2023〕0617号</t>
  </si>
  <si>
    <t>下达2023年重大传染病防控经费预算</t>
  </si>
  <si>
    <t>节能环保</t>
  </si>
  <si>
    <t>资环</t>
  </si>
  <si>
    <t>吉财资环指〔2022〕0997 号</t>
  </si>
  <si>
    <t>2110301-大气</t>
  </si>
  <si>
    <t>提前下达2023年中央大气污染防治资金（北方地区冬季清洁取暖项目）预算</t>
  </si>
  <si>
    <t>吉财资环指〔2023〕0069 号</t>
  </si>
  <si>
    <t>2110399-其他污染防治支出</t>
  </si>
  <si>
    <t>下达2022年度北方地区冬季清洁取暖预算</t>
  </si>
  <si>
    <t>吉财资环指〔2023〕0541号</t>
  </si>
  <si>
    <t>关于下达2023年中央大气污染防治资金预算（第二批）的通知</t>
  </si>
  <si>
    <t>农业</t>
  </si>
  <si>
    <t>吉财建指〔2023〕0476号</t>
  </si>
  <si>
    <t>关于下达2023年中央基建投资（重点流域水环境综合治理）预算的通知</t>
  </si>
  <si>
    <t>吉财资环指〔2023〕0671号</t>
  </si>
  <si>
    <t>2110302-水体</t>
  </si>
  <si>
    <t>关于下达2023年省级污染防治专项资金（第二批）的通知</t>
  </si>
  <si>
    <t>城乡社区事务</t>
  </si>
  <si>
    <t>乡财</t>
  </si>
  <si>
    <t>吉财建指〔2023〕0199号</t>
  </si>
  <si>
    <t>2129999-其他城乡社区支出</t>
  </si>
  <si>
    <t>2023年省预算内基本建设资金（新型城镇化建设）</t>
  </si>
  <si>
    <t>吉财建指〔2023〕0227号</t>
  </si>
  <si>
    <t>下达2023年城市基础设施建设奖补资金预算</t>
  </si>
  <si>
    <t>吉财债指〔2023〕0836号</t>
  </si>
  <si>
    <t>舒兰市平安镇北大街排水改造及金华街道路改造工程建设项目</t>
  </si>
  <si>
    <t>吉财债指〔2023〕0535号</t>
  </si>
  <si>
    <t>2120399—其他城乡社区公共设施支出</t>
  </si>
  <si>
    <t>吉林省舒兰市重点采煤沉陷区老城区道路改造工程(二道街、三道街、建设路)</t>
  </si>
  <si>
    <t>农林水事务</t>
  </si>
  <si>
    <t>吉财建指〔2023〕0108 号</t>
  </si>
  <si>
    <t>2139999-其他农林水支出</t>
  </si>
  <si>
    <t>关于下达2023年第一批省预算内基本建设资金（重大项目前期工作经费）预算的通知</t>
  </si>
  <si>
    <t>吉财建指〔2023〕0398号</t>
  </si>
  <si>
    <t>2130199-其他农业农村支出</t>
  </si>
  <si>
    <t>关于下达2023年中央基建投资（藏粮于地藏粮于技专项——林业草原有害生物防治能力地方建设项目非整合部分）预算的通知</t>
  </si>
  <si>
    <t>吉财村指〔2022〕0905 号</t>
  </si>
  <si>
    <t>2130701-对村级公益事业建设的补助</t>
  </si>
  <si>
    <t>关于提前下达2023年农村综合改革转移支付预算的通知</t>
  </si>
  <si>
    <t>吉财村指〔2022〕0955 号</t>
  </si>
  <si>
    <t>关于提前下达省级2023年农村综合改革转移支付预算的通知</t>
  </si>
  <si>
    <t>吉财村指〔2022〕1108 号</t>
  </si>
  <si>
    <t>关于提前下达2023年土地指标跨省域调剂收入安排的支出预算的通知</t>
  </si>
  <si>
    <t>吉财村指〔2023〕0165 号</t>
  </si>
  <si>
    <t>关于下达2023年省级农村综合改革转移支付预算的通知</t>
  </si>
  <si>
    <t>中央直达资金</t>
  </si>
  <si>
    <t>吉财村指〔2023〕0175号</t>
  </si>
  <si>
    <t>关于下达2023年乡村振兴专项资金（农村人居环境整治部分）的通知</t>
  </si>
  <si>
    <t>债务</t>
  </si>
  <si>
    <t>吉财金指〔2022〕1075 号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</si>
  <si>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130804-创业担保贷款贴息</t>
    </r>
  </si>
  <si>
    <t>提前下达中央财政2023年普惠金融发展专项资金</t>
  </si>
  <si>
    <t>吉财金指〔2023〕0061 号</t>
  </si>
  <si>
    <t>拨付2022年度中央财政普惠金融发展专项资金</t>
  </si>
  <si>
    <t>吉财金指〔2023〕0583号</t>
  </si>
  <si>
    <t>拨付2023年度省级普惠金融发展专项资金</t>
  </si>
  <si>
    <t>预算</t>
  </si>
  <si>
    <t>吉财预指〔2023〕0466号</t>
  </si>
  <si>
    <t>关于下达2023年土地指标跨省域调剂收入安排的支出预算的通知</t>
  </si>
  <si>
    <t>吉财预指〔2023〕1206号</t>
  </si>
  <si>
    <t>关于落实耕地占卜平衡专项督察和审计问题整改工作调整 相关市县跨省域调剂收入安排的支出预算和 省内土地指标交易收入预算的通知</t>
  </si>
  <si>
    <t>吉财村指〔2023〕0483号</t>
  </si>
  <si>
    <t>关于下达2023年农村综合改革转移支付预算的通知</t>
  </si>
  <si>
    <t>吉财农指〔2023〕0562号</t>
  </si>
  <si>
    <t>东北黑土地保护+玉米单产提升</t>
  </si>
  <si>
    <t>吉财建指〔2023〕0652号</t>
  </si>
  <si>
    <t>关于下达2023年中央基建投资（以工代赈示范工程专项第四批）预算的通知</t>
  </si>
  <si>
    <t>吉财建指〔2023〕0653号</t>
  </si>
  <si>
    <t>关于下达2023年省级重大水利工程建设资金（第四批）预算的通知</t>
  </si>
  <si>
    <t>吉财金指〔2023〕0917号</t>
  </si>
  <si>
    <t>拨付2023年度中央财政普惠金融发展专项资金</t>
  </si>
  <si>
    <t>吉财债指〔2023〕0571号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</si>
  <si>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022年乡村振兴项目</t>
    </r>
  </si>
  <si>
    <t>吉林省舒兰市污水处理厂项目</t>
  </si>
  <si>
    <t>吉财债指〔2023〕0816号</t>
  </si>
  <si>
    <t>舒兰市2023年度小型水库除险加固和运行管护</t>
  </si>
  <si>
    <t>吉财债指〔2023〕0696号</t>
  </si>
  <si>
    <t>收回2022年度地方政府一般债券资金</t>
  </si>
  <si>
    <t>交通运输支出</t>
  </si>
  <si>
    <t>吉财债指〔2023〕357号</t>
  </si>
  <si>
    <t>2140104-公路建设</t>
  </si>
  <si>
    <t>舒兰市县道福天线改造工程</t>
  </si>
  <si>
    <r>
      <rPr>
        <sz val="10"/>
        <rFont val="Arial"/>
        <charset val="134"/>
      </rPr>
      <t>2140104-</t>
    </r>
    <r>
      <rPr>
        <sz val="10"/>
        <rFont val="宋体"/>
        <charset val="134"/>
      </rPr>
      <t>公路建设</t>
    </r>
  </si>
  <si>
    <t>舒兰市2022年通屯硬化路建设项目（东部）</t>
  </si>
  <si>
    <t>舒兰市2022年通屯硬化路建设项目（西部）</t>
  </si>
  <si>
    <t>舒兰市采煤沉陷区综合治理道路工程（爱国至德胜）</t>
  </si>
  <si>
    <t>舒兰市县道前金线改造工程</t>
  </si>
  <si>
    <t>综合</t>
  </si>
  <si>
    <t>2210108-老旧小区改造</t>
  </si>
  <si>
    <t>舒兰市2021年老旧小区改造保障性安居工程项目</t>
  </si>
  <si>
    <t>吉财债指〔2023〕0924号</t>
  </si>
  <si>
    <t>2022年及以前年度新增地方政府一般债券资金</t>
  </si>
  <si>
    <t>资源勘探工业信息等</t>
  </si>
  <si>
    <t>产业</t>
  </si>
  <si>
    <t>吉财产业指〔2022〕1048 号</t>
  </si>
  <si>
    <t>2150805-中小企业发展专项</t>
  </si>
  <si>
    <t>提前拨付2023年省级中小企业专项 （2022年省级“专精特新”方向）资金</t>
  </si>
  <si>
    <t>吉财产业指〔2022〕1172 号</t>
  </si>
  <si>
    <t>2159999-其他资源勘探工业信息等支出</t>
  </si>
  <si>
    <t>提前下达2023年省级工业和信息化高质量发展专项资金（四季度增量奖补）</t>
  </si>
  <si>
    <t>吉财产业指〔2023〕0267号</t>
  </si>
  <si>
    <t>拨付2023年省级中小企业和民营经济发展专项资金（2023年省级“专精特新”中小企业奖补）</t>
  </si>
  <si>
    <t>吉财产业指〔2023〕0594号</t>
  </si>
  <si>
    <t>2023年省级工业和信息化高质量发展专项资金（稳增长增量奖补部分）</t>
  </si>
  <si>
    <t>吉财产业指〔2023〕1045号</t>
  </si>
  <si>
    <t>下达2023年省级工业和信息化高质量发展专项资金（三季度稳增长增量奖补）</t>
  </si>
  <si>
    <t>商业服务业事务</t>
  </si>
  <si>
    <t>粮贸</t>
  </si>
  <si>
    <t>吉财粮指〔2022〕1042 号</t>
  </si>
  <si>
    <t>2169999-其他商业服务业等支出</t>
  </si>
  <si>
    <t>提前下达2023年省级服务业发展专项资金（省发改委管理部分）</t>
  </si>
  <si>
    <t>吉财粮指〔2022〕1055 号</t>
  </si>
  <si>
    <t>2160299-其他商业流通事务支出</t>
  </si>
  <si>
    <t>提前下达2023年省服务业发展专项资金</t>
  </si>
  <si>
    <t>省级参照直达资金</t>
  </si>
  <si>
    <t>吉财粮指〔2022〕1210 号</t>
  </si>
  <si>
    <t>2160699-其他涉外发展服务支出</t>
  </si>
  <si>
    <t>提前下达2023年中央外经贸发展资金</t>
  </si>
  <si>
    <t>吉财粮指〔2023〕0589号</t>
  </si>
  <si>
    <t>2023年中央外经贸发展资金</t>
  </si>
  <si>
    <t>灾害防治及应急管理支出</t>
  </si>
  <si>
    <t>吉财建指〔2023〕0528号</t>
  </si>
  <si>
    <t>关于下达2023年中央基建投资（生态保护和修复支撑体系专项第一批）预算的通知</t>
  </si>
  <si>
    <t xml:space="preserve">2249999-其他灾害防治及应急管理支出 
</t>
  </si>
  <si>
    <t>吉财建指〔2023〕0692号</t>
  </si>
  <si>
    <t>关于下达2023年中央基建投资（暴雨洪涝灾害灾后应急恢复重建）预算的通知</t>
  </si>
  <si>
    <t>吉财建指〔2023〕0781号</t>
  </si>
  <si>
    <t>2240799—其他自然灾害救灾及恢复重建支出</t>
  </si>
  <si>
    <t>下达2023年第三批省预算内基本建设资金（重大项目前期工作经费）预算</t>
  </si>
  <si>
    <t>吉财建指〔2023〕0860号</t>
  </si>
  <si>
    <t>下达2023年第三批省预算内基本建设资金预算</t>
  </si>
  <si>
    <t>吉财债指〔2023〕0673号</t>
  </si>
  <si>
    <t>舒兰市洪涝灾害灾后恢复重建项目</t>
  </si>
  <si>
    <t>金融支出</t>
  </si>
  <si>
    <t>吉财金指〔2023〕0176号</t>
  </si>
  <si>
    <t>2170399-其他金融发展支出</t>
  </si>
  <si>
    <t>关于拨付2023年省金融业发展专项资金的通知</t>
  </si>
  <si>
    <t>补贴到企业项目</t>
  </si>
  <si>
    <t>住房保障支出</t>
  </si>
  <si>
    <t>粮油物资储备支出</t>
  </si>
  <si>
    <t>吉财建指〔2023〕0244号</t>
  </si>
  <si>
    <t>2220304-煤炭储备</t>
  </si>
  <si>
    <t>下达2023年地方政府应急热煤储运省级补助资金预算</t>
  </si>
  <si>
    <t>其他支出</t>
  </si>
  <si>
    <t>吉财建指〔2023〕0577号</t>
  </si>
  <si>
    <t>2299999—其他支出</t>
  </si>
  <si>
    <t>关于下达2023年中央基建投资（重点地区转型发展专项——资源型地区转型发展方向第一批）预算的通知</t>
  </si>
  <si>
    <r>
      <rPr>
        <sz val="16"/>
        <rFont val="Arial"/>
        <charset val="134"/>
      </rPr>
      <t>2023</t>
    </r>
    <r>
      <rPr>
        <sz val="16"/>
        <rFont val="宋体"/>
        <charset val="134"/>
      </rPr>
      <t>年基金专项转移支付指标明细表</t>
    </r>
  </si>
  <si>
    <t>内容</t>
  </si>
  <si>
    <t>支出</t>
  </si>
  <si>
    <t>备注</t>
  </si>
  <si>
    <t>文化体育与传媒</t>
  </si>
  <si>
    <t>吉财教指〔2022〕1021 号</t>
  </si>
  <si>
    <r>
      <rPr>
        <sz val="12"/>
        <rFont val="宋体"/>
        <charset val="134"/>
      </rPr>
      <t>2070701</t>
    </r>
    <r>
      <rPr>
        <sz val="12"/>
        <rFont val="宋体"/>
        <charset val="134"/>
      </rPr>
      <t>-资助国产影片放映</t>
    </r>
  </si>
  <si>
    <t>提前下达2023年中央补助地方国家电影事业发展专项资金</t>
  </si>
  <si>
    <t>吉财教指〔2023〕0558号</t>
  </si>
  <si>
    <t>关于下达2023年中央级国家电影事业发展专项资金补助地方资金的通知</t>
  </si>
  <si>
    <t>吉财农指〔2022〕0984 号</t>
  </si>
  <si>
    <t>2082202-基础设施建设和经济发展</t>
  </si>
  <si>
    <t>2023年中央水库移民扶持基金预算</t>
  </si>
  <si>
    <t>2082201-移民补助</t>
  </si>
  <si>
    <t>吉财农指〔2023〕0498号</t>
  </si>
  <si>
    <t>2023年中央水库移民扶持基金</t>
  </si>
  <si>
    <t>吉财农指〔2022〕1066 号</t>
  </si>
  <si>
    <t>2120804-农村基础设施建设支出</t>
  </si>
  <si>
    <t>关于提前下达2023年省级乡村振兴专项资金的通知</t>
  </si>
  <si>
    <t>吉财农指〔2023〕0102 号</t>
  </si>
  <si>
    <t>2023年省级乡村振兴补助资金</t>
  </si>
  <si>
    <t>吉财村指〔2022〕0954 号</t>
  </si>
  <si>
    <t>2120816-农业农村生态环境支出</t>
  </si>
  <si>
    <t>关于提前下达2023年乡村振兴专项资金（农村人居环境整治部分）的通知</t>
  </si>
  <si>
    <t>吉财预指〔2023〕1226号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</si>
  <si>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120899-其他国有土地使用权出让收入安排的支出</t>
    </r>
  </si>
  <si>
    <t>关于下达一次性政府性基金转移支付的通知</t>
  </si>
  <si>
    <t>吉财债指〔2023〕0572号</t>
  </si>
  <si>
    <t>2121699-其他棚户区改造专项债券收入安排的支出</t>
  </si>
  <si>
    <t>舒兰市棚户区改造项目</t>
  </si>
  <si>
    <t>农林水支出</t>
  </si>
  <si>
    <t>吉财农指〔2022〕0982 号</t>
  </si>
  <si>
    <t>2136699-其他大中型水库库区基金支出</t>
  </si>
  <si>
    <t>提前下达2023年地方水库移民扶持基金（非整合部分）</t>
  </si>
  <si>
    <t>吉财农指〔2023〕0927号</t>
  </si>
  <si>
    <t>2023年第二批地方水库移民扶持基金（非整合部分）</t>
  </si>
  <si>
    <t>交通</t>
  </si>
  <si>
    <t>吉财债指〔2023〕263号</t>
  </si>
  <si>
    <t>2147101-公路建设</t>
  </si>
  <si>
    <t>松花江大桥项目</t>
  </si>
  <si>
    <t>吉财债指〔2023〕0622号</t>
  </si>
  <si>
    <t>2147199-其他政府收费公路专项债券收入安排的支出</t>
  </si>
  <si>
    <t>国道饶河至盖州公路白旗松花江大桥工程建设项目</t>
  </si>
  <si>
    <t>吉财教指〔2022〕1106 号</t>
  </si>
  <si>
    <t>2296004-用于教育事业的彩票公益金支出</t>
  </si>
  <si>
    <t>提前下达2023年省级彩票公益金支持“复兴少年宫”建设资金</t>
  </si>
  <si>
    <t>吉财社指〔2022〕1015 号</t>
  </si>
  <si>
    <t>2296006-用于残疾人事业的彩票公益金支出</t>
  </si>
  <si>
    <t>关于提前下达2023年省级专项彩票公益金支持残疾人事业发展补助资金的通知</t>
  </si>
  <si>
    <t>吉财社指〔2022〕1016 号</t>
  </si>
  <si>
    <t>关于提前下达2023年中央财政残疾人事业发展补助资金（彩票公益金）预算的通知</t>
  </si>
  <si>
    <t>吉财社指〔2023〕0365号</t>
  </si>
  <si>
    <t>关于下达2023年中央专项彩票公益金支持残疾人事业发展补助资金预算的通知</t>
  </si>
  <si>
    <t>吉财社指〔2022〕1122 号</t>
  </si>
  <si>
    <t>2296002-用于社会福利的彩票公益金支出</t>
  </si>
  <si>
    <t>关于提前下达2023年彩票公益金支持社会福利事业专项资金预算的通知</t>
  </si>
  <si>
    <t>吉财综指〔2022〕1007 号</t>
  </si>
  <si>
    <t>2296003-用于体育事业的彩票公益金支出</t>
  </si>
  <si>
    <t>提前下达2023年市县分成彩票公益金预算</t>
  </si>
  <si>
    <t>吉财综指〔2022〕1008 号</t>
  </si>
  <si>
    <t>2296099-用于其他社会公益事业的彩票公益金支出</t>
  </si>
  <si>
    <t>提前下达2023年省级彩票公益金支持社会公益事业发展资金预算</t>
  </si>
  <si>
    <t>吉财综指〔2022〕1010 号</t>
  </si>
  <si>
    <t>2290808-彩票市场调控资金支出</t>
  </si>
  <si>
    <t>提前下达2023年彩票市场调控资金预算</t>
  </si>
  <si>
    <t>吉财综指〔2022〕1011 号</t>
  </si>
  <si>
    <t>提前下达2023年中央专项彩票公益金支持地方社会公益事业发展资金</t>
  </si>
  <si>
    <t>吉财综指〔2022〕1012 号</t>
  </si>
  <si>
    <t>2290804-福利彩票销售机构的业务费支出</t>
  </si>
  <si>
    <t>提前下达2023年市县彩票销售机构业务费预算</t>
  </si>
  <si>
    <t>吉财综指〔2023〕0140 号</t>
  </si>
  <si>
    <t>清算2022年市县分成彩票公益金</t>
  </si>
  <si>
    <t>吉财综指〔2023〕0218号</t>
  </si>
  <si>
    <t>下达2023年中央专项彩票公益金支持地方社会公益事业发展资金</t>
  </si>
  <si>
    <t>吉财债指〔2023〕434号</t>
  </si>
  <si>
    <t>2290402-其他地方自行试点项目收益专项债券收入安排的支出</t>
  </si>
  <si>
    <t>舒兰市东山水厂改造项目</t>
  </si>
  <si>
    <t>补贴到人项目</t>
  </si>
  <si>
    <t>吉财债指〔2023〕0536号</t>
  </si>
  <si>
    <t>舒兰市中医院医疗服务能力提升项目</t>
  </si>
  <si>
    <t>吉林省舒兰市白鹅产业园建设项目</t>
  </si>
  <si>
    <t>吉财债指〔2023〕0804号</t>
  </si>
  <si>
    <t>HZ</t>
  </si>
  <si>
    <t>吉财债指〔2023〕0833号</t>
  </si>
  <si>
    <t>舒兰市职业高级中学校新建实训楼项目</t>
  </si>
  <si>
    <t>吉财债指〔2023〕0837号</t>
  </si>
  <si>
    <t>吉林省舒兰市白鹅育繁推一体化基础设施建设项目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</si>
</sst>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  <numFmt numFmtId="178" formatCode="0.00_);\(0.00\)"/>
    <numFmt numFmtId="179" formatCode="0.0000000_ "/>
  </numFmts>
  <fonts count="36">
    <font>
      <sz val="11"/>
      <color theme="1"/>
      <name val="宋体"/>
      <charset val="134"/>
      <scheme val="minor"/>
    </font>
    <font>
      <sz val="10"/>
      <name val="Arial"/>
      <charset val="134"/>
    </font>
    <font>
      <sz val="16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10"/>
      <color theme="1"/>
      <name val="Arial"/>
      <charset val="134"/>
    </font>
    <font>
      <b/>
      <sz val="16"/>
      <name val="Arial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6"/>
      <name val="宋体"/>
      <charset val="134"/>
    </font>
    <font>
      <b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10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17" borderId="13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7" fillId="0" borderId="0"/>
    <xf numFmtId="0" fontId="14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5" applyFill="1">
      <alignment vertical="center"/>
    </xf>
    <xf numFmtId="0" fontId="1" fillId="0" borderId="0" xfId="5" applyFill="1" applyAlignment="1">
      <alignment horizontal="center" vertical="center"/>
    </xf>
    <xf numFmtId="0" fontId="1" fillId="0" borderId="0" xfId="5" applyFill="1" applyAlignment="1">
      <alignment horizontal="center" vertical="center" wrapText="1"/>
    </xf>
    <xf numFmtId="178" fontId="1" fillId="0" borderId="0" xfId="5" applyNumberFormat="1" applyFill="1">
      <alignment vertical="center"/>
    </xf>
    <xf numFmtId="0" fontId="2" fillId="0" borderId="0" xfId="5" applyFont="1" applyFill="1" applyAlignment="1">
      <alignment horizontal="center" vertical="center"/>
    </xf>
    <xf numFmtId="0" fontId="1" fillId="0" borderId="0" xfId="5" applyFont="1" applyFill="1">
      <alignment vertical="center"/>
    </xf>
    <xf numFmtId="0" fontId="3" fillId="0" borderId="1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 wrapText="1"/>
    </xf>
    <xf numFmtId="177" fontId="4" fillId="2" borderId="1" xfId="5" applyNumberFormat="1" applyFont="1" applyFill="1" applyBorder="1" applyAlignment="1">
      <alignment horizontal="right" vertical="center"/>
    </xf>
    <xf numFmtId="176" fontId="4" fillId="2" borderId="1" xfId="5" applyNumberFormat="1" applyFont="1" applyFill="1" applyBorder="1" applyAlignment="1">
      <alignment horizontal="center" vertical="center"/>
    </xf>
    <xf numFmtId="0" fontId="1" fillId="3" borderId="1" xfId="5" applyFill="1" applyBorder="1" applyAlignment="1">
      <alignment horizontal="center" vertical="center"/>
    </xf>
    <xf numFmtId="0" fontId="1" fillId="3" borderId="1" xfId="5" applyFill="1" applyBorder="1">
      <alignment vertical="center"/>
    </xf>
    <xf numFmtId="0" fontId="1" fillId="3" borderId="1" xfId="5" applyFill="1" applyBorder="1" applyAlignment="1">
      <alignment horizontal="center" vertical="center" wrapText="1"/>
    </xf>
    <xf numFmtId="176" fontId="1" fillId="3" borderId="1" xfId="5" applyNumberFormat="1" applyFill="1" applyBorder="1">
      <alignment vertical="center"/>
    </xf>
    <xf numFmtId="176" fontId="1" fillId="3" borderId="1" xfId="5" applyNumberForma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1" xfId="5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 wrapText="1"/>
    </xf>
    <xf numFmtId="176" fontId="1" fillId="0" borderId="1" xfId="5" applyNumberFormat="1" applyFill="1" applyBorder="1" applyAlignment="1">
      <alignment horizontal="center" vertical="center"/>
    </xf>
    <xf numFmtId="0" fontId="5" fillId="0" borderId="1" xfId="5" applyFont="1" applyFill="1" applyBorder="1">
      <alignment vertical="center"/>
    </xf>
    <xf numFmtId="0" fontId="5" fillId="0" borderId="1" xfId="50" applyFont="1" applyBorder="1" applyAlignment="1">
      <alignment horizontal="left" vertical="center"/>
    </xf>
    <xf numFmtId="176" fontId="1" fillId="0" borderId="1" xfId="5" applyNumberFormat="1" applyFill="1" applyBorder="1">
      <alignment vertical="center"/>
    </xf>
    <xf numFmtId="0" fontId="1" fillId="3" borderId="1" xfId="5" applyFont="1" applyFill="1" applyBorder="1">
      <alignment vertical="center"/>
    </xf>
    <xf numFmtId="0" fontId="1" fillId="3" borderId="1" xfId="5" applyFont="1" applyFill="1" applyBorder="1" applyAlignment="1">
      <alignment horizontal="center" vertical="center" wrapText="1"/>
    </xf>
    <xf numFmtId="177" fontId="1" fillId="3" borderId="1" xfId="5" applyNumberFormat="1" applyFill="1" applyBorder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/>
    </xf>
    <xf numFmtId="0" fontId="8" fillId="0" borderId="1" xfId="5" applyFont="1" applyFill="1" applyBorder="1" applyAlignment="1">
      <alignment horizontal="center" vertical="center" wrapText="1"/>
    </xf>
    <xf numFmtId="176" fontId="1" fillId="3" borderId="1" xfId="5" applyNumberFormat="1" applyFill="1" applyBorder="1" applyAlignment="1">
      <alignment horizontal="right" vertical="center"/>
    </xf>
    <xf numFmtId="0" fontId="5" fillId="3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177" fontId="1" fillId="0" borderId="1" xfId="5" applyNumberFormat="1" applyFill="1" applyBorder="1">
      <alignment vertical="center"/>
    </xf>
    <xf numFmtId="0" fontId="5" fillId="0" borderId="1" xfId="5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29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 wrapText="1"/>
    </xf>
    <xf numFmtId="177" fontId="1" fillId="0" borderId="0" xfId="5" applyNumberFormat="1" applyFill="1">
      <alignment vertical="center"/>
    </xf>
    <xf numFmtId="0" fontId="1" fillId="0" borderId="3" xfId="5" applyFill="1" applyBorder="1">
      <alignment vertical="center"/>
    </xf>
    <xf numFmtId="0" fontId="5" fillId="0" borderId="0" xfId="5" applyFont="1" applyFill="1" applyAlignment="1">
      <alignment horizontal="center" vertical="center"/>
    </xf>
    <xf numFmtId="178" fontId="4" fillId="0" borderId="1" xfId="5" applyNumberFormat="1" applyFont="1" applyFill="1" applyBorder="1" applyAlignment="1">
      <alignment horizontal="center" vertical="center"/>
    </xf>
    <xf numFmtId="178" fontId="3" fillId="0" borderId="1" xfId="5" applyNumberFormat="1" applyFont="1" applyFill="1" applyBorder="1" applyAlignment="1">
      <alignment horizontal="center" vertical="center"/>
    </xf>
    <xf numFmtId="176" fontId="4" fillId="2" borderId="1" xfId="5" applyNumberFormat="1" applyFont="1" applyFill="1" applyBorder="1" applyAlignment="1">
      <alignment horizontal="center" vertical="center" wrapText="1"/>
    </xf>
    <xf numFmtId="176" fontId="4" fillId="2" borderId="1" xfId="5" applyNumberFormat="1" applyFont="1" applyFill="1" applyBorder="1" applyAlignment="1">
      <alignment horizontal="right" vertical="center"/>
    </xf>
    <xf numFmtId="178" fontId="4" fillId="2" borderId="1" xfId="5" applyNumberFormat="1" applyFont="1" applyFill="1" applyBorder="1" applyAlignment="1">
      <alignment horizontal="right" vertical="center"/>
    </xf>
    <xf numFmtId="177" fontId="4" fillId="2" borderId="1" xfId="5" applyNumberFormat="1" applyFont="1" applyFill="1" applyBorder="1" applyAlignment="1">
      <alignment horizontal="center" vertical="center"/>
    </xf>
    <xf numFmtId="176" fontId="1" fillId="3" borderId="1" xfId="5" applyNumberFormat="1" applyFill="1" applyBorder="1" applyAlignment="1">
      <alignment horizontal="center" vertical="center" wrapText="1"/>
    </xf>
    <xf numFmtId="178" fontId="1" fillId="3" borderId="1" xfId="5" applyNumberFormat="1" applyFill="1" applyBorder="1">
      <alignment vertical="center"/>
    </xf>
    <xf numFmtId="176" fontId="5" fillId="0" borderId="1" xfId="5" applyNumberFormat="1" applyFont="1" applyFill="1" applyBorder="1" applyAlignment="1">
      <alignment horizontal="center" vertical="center" wrapText="1"/>
    </xf>
    <xf numFmtId="177" fontId="5" fillId="0" borderId="1" xfId="5" applyNumberFormat="1" applyFont="1" applyFill="1" applyBorder="1">
      <alignment vertical="center"/>
    </xf>
    <xf numFmtId="176" fontId="1" fillId="0" borderId="1" xfId="5" applyNumberFormat="1" applyFill="1" applyBorder="1" applyAlignment="1">
      <alignment horizontal="center" vertical="center" wrapText="1"/>
    </xf>
    <xf numFmtId="176" fontId="1" fillId="0" borderId="1" xfId="5" applyNumberFormat="1" applyFill="1" applyBorder="1">
      <alignment vertical="center"/>
    </xf>
    <xf numFmtId="176" fontId="1" fillId="0" borderId="1" xfId="5" applyNumberFormat="1" applyFill="1" applyBorder="1">
      <alignment vertical="center"/>
    </xf>
    <xf numFmtId="178" fontId="1" fillId="0" borderId="0" xfId="5" applyNumberFormat="1" applyFill="1">
      <alignment vertical="center"/>
    </xf>
    <xf numFmtId="0" fontId="10" fillId="0" borderId="0" xfId="5" applyFont="1" applyFill="1">
      <alignment vertical="center"/>
    </xf>
    <xf numFmtId="0" fontId="10" fillId="0" borderId="0" xfId="5" applyFont="1" applyFill="1" applyAlignment="1">
      <alignment horizontal="center" vertical="center" wrapText="1"/>
    </xf>
    <xf numFmtId="0" fontId="11" fillId="0" borderId="0" xfId="5" applyFont="1" applyFill="1" applyAlignment="1">
      <alignment horizontal="center" vertical="center"/>
    </xf>
    <xf numFmtId="0" fontId="12" fillId="0" borderId="1" xfId="5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" fillId="3" borderId="1" xfId="5" applyFont="1" applyFill="1" applyBorder="1" applyAlignment="1">
      <alignment horizontal="center" vertical="center"/>
    </xf>
    <xf numFmtId="0" fontId="10" fillId="3" borderId="1" xfId="5" applyFont="1" applyFill="1" applyBorder="1" applyAlignment="1">
      <alignment horizontal="center" vertical="center" wrapText="1"/>
    </xf>
    <xf numFmtId="176" fontId="1" fillId="3" borderId="1" xfId="5" applyNumberFormat="1" applyFont="1" applyFill="1" applyBorder="1">
      <alignment vertical="center"/>
    </xf>
    <xf numFmtId="176" fontId="1" fillId="3" borderId="1" xfId="5" applyNumberFormat="1" applyFont="1" applyFill="1" applyBorder="1" applyAlignment="1">
      <alignment horizontal="center" vertical="center"/>
    </xf>
    <xf numFmtId="0" fontId="1" fillId="0" borderId="1" xfId="5" applyFont="1" applyFill="1" applyBorder="1">
      <alignment vertical="center"/>
    </xf>
    <xf numFmtId="0" fontId="5" fillId="0" borderId="2" xfId="50" applyFont="1" applyBorder="1" applyAlignment="1">
      <alignment horizontal="left" vertical="center"/>
    </xf>
    <xf numFmtId="176" fontId="1" fillId="0" borderId="1" xfId="5" applyNumberFormat="1" applyFont="1" applyFill="1" applyBorder="1">
      <alignment vertical="center"/>
    </xf>
    <xf numFmtId="176" fontId="1" fillId="0" borderId="1" xfId="5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176" fontId="1" fillId="3" borderId="1" xfId="5" applyNumberFormat="1" applyFont="1" applyFill="1" applyBorder="1" applyAlignment="1">
      <alignment horizontal="right" vertical="center"/>
    </xf>
    <xf numFmtId="177" fontId="1" fillId="3" borderId="1" xfId="5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0" borderId="1" xfId="29" applyFont="1" applyFill="1" applyBorder="1" applyAlignment="1">
      <alignment vertical="center" wrapText="1"/>
    </xf>
    <xf numFmtId="0" fontId="5" fillId="0" borderId="0" xfId="50" applyFont="1" applyBorder="1" applyAlignment="1">
      <alignment horizontal="left" vertical="center"/>
    </xf>
    <xf numFmtId="177" fontId="1" fillId="0" borderId="1" xfId="5" applyNumberFormat="1" applyFont="1" applyFill="1" applyBorder="1">
      <alignment vertical="center"/>
    </xf>
    <xf numFmtId="0" fontId="5" fillId="0" borderId="1" xfId="54" applyFont="1" applyBorder="1" applyAlignment="1">
      <alignment horizontal="right" vertical="center" wrapText="1"/>
    </xf>
    <xf numFmtId="177" fontId="5" fillId="0" borderId="1" xfId="55" applyNumberFormat="1" applyFont="1" applyFill="1" applyBorder="1" applyAlignment="1">
      <alignment horizontal="left" vertical="center" wrapText="1"/>
    </xf>
    <xf numFmtId="178" fontId="5" fillId="0" borderId="0" xfId="5" applyNumberFormat="1" applyFont="1" applyFill="1">
      <alignment vertical="center"/>
    </xf>
    <xf numFmtId="176" fontId="1" fillId="3" borderId="1" xfId="5" applyNumberFormat="1" applyFont="1" applyFill="1" applyBorder="1" applyAlignment="1">
      <alignment horizontal="center" vertical="center" wrapText="1"/>
    </xf>
    <xf numFmtId="178" fontId="1" fillId="3" borderId="1" xfId="5" applyNumberFormat="1" applyFont="1" applyFill="1" applyBorder="1">
      <alignment vertical="center"/>
    </xf>
    <xf numFmtId="176" fontId="1" fillId="0" borderId="1" xfId="5" applyNumberFormat="1" applyFont="1" applyFill="1" applyBorder="1" applyAlignment="1">
      <alignment horizontal="center" vertical="center" wrapText="1"/>
    </xf>
    <xf numFmtId="178" fontId="1" fillId="3" borderId="1" xfId="5" applyNumberFormat="1" applyFont="1" applyFill="1" applyBorder="1" applyAlignment="1">
      <alignment horizontal="right" vertical="center"/>
    </xf>
    <xf numFmtId="0" fontId="5" fillId="0" borderId="0" xfId="5" applyFont="1" applyFill="1">
      <alignment vertical="center"/>
    </xf>
    <xf numFmtId="179" fontId="1" fillId="0" borderId="1" xfId="5" applyNumberFormat="1" applyFont="1" applyFill="1" applyBorder="1">
      <alignment vertical="center"/>
    </xf>
    <xf numFmtId="0" fontId="8" fillId="3" borderId="1" xfId="5" applyFont="1" applyFill="1" applyBorder="1" applyAlignment="1">
      <alignment horizontal="center" vertical="center" wrapText="1"/>
    </xf>
    <xf numFmtId="177" fontId="1" fillId="3" borderId="1" xfId="5" applyNumberFormat="1" applyFont="1" applyFill="1" applyBorder="1">
      <alignment vertical="center"/>
    </xf>
    <xf numFmtId="0" fontId="5" fillId="0" borderId="4" xfId="5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1" fillId="0" borderId="4" xfId="5" applyFont="1" applyFill="1" applyBorder="1">
      <alignment vertical="center"/>
    </xf>
    <xf numFmtId="0" fontId="7" fillId="0" borderId="5" xfId="0" applyFont="1" applyBorder="1" applyAlignment="1">
      <alignment horizontal="left" vertical="center"/>
    </xf>
    <xf numFmtId="4" fontId="6" fillId="0" borderId="5" xfId="0" applyNumberFormat="1" applyFont="1" applyBorder="1" applyAlignment="1">
      <alignment horizontal="right" vertical="center" wrapText="1"/>
    </xf>
    <xf numFmtId="176" fontId="1" fillId="0" borderId="1" xfId="5" applyNumberFormat="1" applyFont="1" applyFill="1" applyBorder="1" applyAlignment="1">
      <alignment horizontal="right" vertical="center"/>
    </xf>
    <xf numFmtId="176" fontId="1" fillId="0" borderId="0" xfId="5" applyNumberFormat="1" applyFont="1" applyFill="1" applyBorder="1">
      <alignment vertical="center"/>
    </xf>
    <xf numFmtId="0" fontId="8" fillId="0" borderId="1" xfId="5" applyFont="1" applyFill="1" applyBorder="1">
      <alignment vertical="center"/>
    </xf>
    <xf numFmtId="0" fontId="10" fillId="0" borderId="1" xfId="5" applyFont="1" applyFill="1" applyBorder="1">
      <alignment vertical="center"/>
    </xf>
    <xf numFmtId="176" fontId="10" fillId="0" borderId="1" xfId="5" applyNumberFormat="1" applyFont="1" applyFill="1" applyBorder="1">
      <alignment vertical="center"/>
    </xf>
    <xf numFmtId="176" fontId="10" fillId="0" borderId="1" xfId="5" applyNumberFormat="1" applyFont="1" applyFill="1" applyBorder="1" applyAlignment="1">
      <alignment horizontal="center" vertical="center"/>
    </xf>
    <xf numFmtId="176" fontId="10" fillId="0" borderId="1" xfId="5" applyNumberFormat="1" applyFont="1" applyFill="1" applyBorder="1" applyAlignment="1">
      <alignment horizontal="center" vertical="center" wrapText="1"/>
    </xf>
    <xf numFmtId="0" fontId="8" fillId="0" borderId="0" xfId="5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3 3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2010年省指标统计表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26 2" xfId="53"/>
    <cellStyle name="常规_2017乡财科拨付资金台账1Book1" xfId="54"/>
    <cellStyle name="常规 2 10 10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NTS01\jhc\unzipped\Eastern Airline 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--2023&#39044;&#31639;&#25191;&#34892;\2023&#24180;&#39044;&#31639;&#25191;&#34892;\&#30465;&#21381;&#25253;&#34920;\12&#26376;\2023&#24180;&#36130;&#25919;&#25910;&#25903;&#36816;&#34892;&#24773;&#20917;12.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皮"/>
      <sheetName val="平衡表"/>
      <sheetName val="收入全口径"/>
      <sheetName val="收入地方级"/>
      <sheetName val="结补表 "/>
      <sheetName val="上解支出"/>
      <sheetName val="支出 "/>
      <sheetName val="基金平衡表"/>
      <sheetName val="本级基金收支表"/>
      <sheetName val="2023年一般预算跨年指标明细表 (2)"/>
      <sheetName val="2023年基金跨年指标明细表 (2)"/>
      <sheetName val="其他应收款"/>
      <sheetName val="其他应付款 "/>
      <sheetName val="账户余额"/>
      <sheetName val="报市委政府 (2)"/>
      <sheetName val="报市委政府"/>
      <sheetName val="2022年一般预算跨年指标明细表"/>
      <sheetName val="2022年基金跨年指标明细表"/>
      <sheetName val="2023总预算专项支出"/>
      <sheetName val="2023部门预算"/>
      <sheetName val="2023年乡镇及开发区"/>
      <sheetName val="2023年一般预算专项转移支付及债券"/>
      <sheetName val="2023年政府性基金支出"/>
      <sheetName val="2023年基金（省指标）"/>
      <sheetName val="2023年一般性转移支付"/>
      <sheetName val="2023年预备费"/>
      <sheetName val="一般公共预算"/>
      <sheetName val="基金"/>
      <sheetName val="系统不能结转资金三公经费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104"/>
  <sheetViews>
    <sheetView tabSelected="1" workbookViewId="0">
      <pane xSplit="11" ySplit="4" topLeftCell="L5" activePane="bottomRight" state="frozenSplit"/>
      <selection/>
      <selection pane="topRight"/>
      <selection pane="bottomLeft"/>
      <selection pane="bottomRight" activeCell="A98" sqref="$A98:$XFD98"/>
    </sheetView>
  </sheetViews>
  <sheetFormatPr defaultColWidth="9" defaultRowHeight="13.5"/>
  <cols>
    <col min="1" max="1" width="9" style="2"/>
    <col min="2" max="2" width="22.75" style="1" customWidth="1"/>
    <col min="3" max="3" width="9.875" style="1" hidden="1" customWidth="1"/>
    <col min="4" max="4" width="11.75" style="1" hidden="1" customWidth="1"/>
    <col min="5" max="5" width="31.75" style="1" customWidth="1"/>
    <col min="6" max="6" width="44.625" style="64" customWidth="1"/>
    <col min="7" max="7" width="10.5" style="1" customWidth="1"/>
    <col min="8" max="8" width="11.75" style="2" hidden="1" customWidth="1"/>
    <col min="9" max="9" width="11.625" style="2" hidden="1" customWidth="1"/>
    <col min="10" max="10" width="15.875" style="3" hidden="1" customWidth="1"/>
    <col min="11" max="11" width="12.75" style="1" customWidth="1"/>
    <col min="12" max="12" width="12.375" style="4" customWidth="1"/>
    <col min="13" max="13" width="27.625" style="1" customWidth="1"/>
    <col min="14" max="16370" width="9" style="1"/>
  </cols>
  <sheetData>
    <row r="1" ht="20.25" spans="1:1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ht="18.75" customHeight="1" spans="1:12">
      <c r="A2" s="6"/>
      <c r="B2" s="6"/>
      <c r="L2" s="87" t="s">
        <v>1</v>
      </c>
    </row>
    <row r="3" ht="38.2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66" t="s">
        <v>7</v>
      </c>
      <c r="G3" s="8" t="s">
        <v>8</v>
      </c>
      <c r="H3" s="10" t="s">
        <v>9</v>
      </c>
      <c r="I3" s="10" t="s">
        <v>10</v>
      </c>
      <c r="J3" s="10" t="s">
        <v>11</v>
      </c>
      <c r="K3" s="8" t="s">
        <v>12</v>
      </c>
      <c r="L3" s="50" t="s">
        <v>13</v>
      </c>
    </row>
    <row r="4" ht="24.95" customHeight="1" spans="1:12">
      <c r="A4" s="11"/>
      <c r="B4" s="11"/>
      <c r="C4" s="11"/>
      <c r="D4" s="11"/>
      <c r="E4" s="11"/>
      <c r="F4" s="67" t="s">
        <v>14</v>
      </c>
      <c r="G4" s="13">
        <f>SUM(G5+G7+G9+G11+G14+G18+G22+G26+G33+G38+G63+G73+G79++G94+G96+G98+G84+G100)</f>
        <v>131710.86</v>
      </c>
      <c r="H4" s="14"/>
      <c r="I4" s="14"/>
      <c r="J4" s="51"/>
      <c r="K4" s="52">
        <v>93807.159255</v>
      </c>
      <c r="L4" s="53">
        <v>37881.030123</v>
      </c>
    </row>
    <row r="5" ht="24.95" customHeight="1" spans="1:12">
      <c r="A5" s="68"/>
      <c r="B5" s="29"/>
      <c r="C5" s="29"/>
      <c r="D5" s="29"/>
      <c r="E5" s="29"/>
      <c r="F5" s="69" t="s">
        <v>15</v>
      </c>
      <c r="G5" s="70">
        <f>SUM(G6:G6)</f>
        <v>40</v>
      </c>
      <c r="H5" s="71"/>
      <c r="I5" s="71"/>
      <c r="J5" s="88"/>
      <c r="K5" s="70">
        <v>0</v>
      </c>
      <c r="L5" s="89">
        <v>40</v>
      </c>
    </row>
    <row r="6" ht="24.95" customHeight="1" spans="1:12">
      <c r="A6" s="20" t="s">
        <v>16</v>
      </c>
      <c r="B6" s="33" t="s">
        <v>17</v>
      </c>
      <c r="C6" s="72"/>
      <c r="D6" s="72"/>
      <c r="E6" s="73" t="s">
        <v>18</v>
      </c>
      <c r="F6" s="33" t="s">
        <v>19</v>
      </c>
      <c r="G6" s="74">
        <v>40</v>
      </c>
      <c r="H6" s="75" t="s">
        <v>20</v>
      </c>
      <c r="I6" s="75" t="s">
        <v>21</v>
      </c>
      <c r="J6" s="57" t="s">
        <v>20</v>
      </c>
      <c r="K6" s="74">
        <v>0</v>
      </c>
      <c r="L6" s="53">
        <v>40</v>
      </c>
    </row>
    <row r="7" ht="24.95" customHeight="1" spans="1:12">
      <c r="A7" s="68"/>
      <c r="B7" s="29"/>
      <c r="C7" s="29"/>
      <c r="D7" s="29"/>
      <c r="E7" s="29"/>
      <c r="F7" s="69" t="s">
        <v>22</v>
      </c>
      <c r="G7" s="70">
        <f>SUM(G8:G8)</f>
        <v>0</v>
      </c>
      <c r="H7" s="71"/>
      <c r="I7" s="71"/>
      <c r="J7" s="88"/>
      <c r="K7" s="70">
        <v>0</v>
      </c>
      <c r="L7" s="89">
        <v>0</v>
      </c>
    </row>
    <row r="8" ht="24.95" customHeight="1" spans="1:12">
      <c r="A8" s="20"/>
      <c r="B8" s="26"/>
      <c r="C8" s="72"/>
      <c r="D8" s="72"/>
      <c r="E8" s="72"/>
      <c r="F8" s="37"/>
      <c r="G8" s="74"/>
      <c r="H8" s="75"/>
      <c r="I8" s="75"/>
      <c r="J8" s="57"/>
      <c r="K8" s="74">
        <v>0</v>
      </c>
      <c r="L8" s="53">
        <v>0</v>
      </c>
    </row>
    <row r="9" ht="24.95" customHeight="1" spans="1:12">
      <c r="A9" s="68"/>
      <c r="B9" s="29"/>
      <c r="C9" s="29"/>
      <c r="D9" s="29"/>
      <c r="E9" s="29"/>
      <c r="F9" s="69" t="s">
        <v>23</v>
      </c>
      <c r="G9" s="70">
        <f>SUM(G10:G10)</f>
        <v>0</v>
      </c>
      <c r="H9" s="71"/>
      <c r="I9" s="71"/>
      <c r="J9" s="88"/>
      <c r="K9" s="70">
        <v>0</v>
      </c>
      <c r="L9" s="89">
        <v>0</v>
      </c>
    </row>
    <row r="10" ht="24.95" customHeight="1" spans="1:12">
      <c r="A10" s="20"/>
      <c r="B10" s="26"/>
      <c r="C10" s="72"/>
      <c r="D10" s="72"/>
      <c r="E10" s="72"/>
      <c r="F10" s="37"/>
      <c r="G10" s="74"/>
      <c r="H10" s="75"/>
      <c r="I10" s="75"/>
      <c r="J10" s="90"/>
      <c r="K10" s="74">
        <v>0</v>
      </c>
      <c r="L10" s="53">
        <v>0</v>
      </c>
    </row>
    <row r="11" ht="24.95" customHeight="1" spans="1:12">
      <c r="A11" s="68"/>
      <c r="B11" s="29"/>
      <c r="C11" s="29"/>
      <c r="D11" s="29"/>
      <c r="E11" s="29"/>
      <c r="F11" s="69" t="s">
        <v>24</v>
      </c>
      <c r="G11" s="70">
        <f>SUM(G12:G13)</f>
        <v>0</v>
      </c>
      <c r="H11" s="71"/>
      <c r="I11" s="71"/>
      <c r="J11" s="88"/>
      <c r="K11" s="70">
        <v>0</v>
      </c>
      <c r="L11" s="89">
        <v>0</v>
      </c>
    </row>
    <row r="12" ht="24.95" customHeight="1" spans="1:12">
      <c r="A12" s="20"/>
      <c r="B12" s="26"/>
      <c r="C12" s="72"/>
      <c r="D12" s="72"/>
      <c r="E12" s="73"/>
      <c r="F12" s="76"/>
      <c r="G12" s="74"/>
      <c r="H12" s="75" t="s">
        <v>20</v>
      </c>
      <c r="I12" s="75" t="s">
        <v>21</v>
      </c>
      <c r="J12" s="90" t="s">
        <v>20</v>
      </c>
      <c r="K12" s="74">
        <v>0</v>
      </c>
      <c r="L12" s="53">
        <v>0</v>
      </c>
    </row>
    <row r="13" ht="24.95" customHeight="1" spans="1:12">
      <c r="A13" s="20"/>
      <c r="B13" s="73"/>
      <c r="C13" s="72"/>
      <c r="D13" s="72"/>
      <c r="E13" s="73"/>
      <c r="F13" s="73"/>
      <c r="G13" s="74"/>
      <c r="H13" s="75"/>
      <c r="I13" s="75"/>
      <c r="J13" s="90"/>
      <c r="K13" s="74">
        <v>0</v>
      </c>
      <c r="L13" s="53">
        <v>0</v>
      </c>
    </row>
    <row r="14" ht="24.95" customHeight="1" spans="1:12">
      <c r="A14" s="68"/>
      <c r="B14" s="29"/>
      <c r="C14" s="29"/>
      <c r="D14" s="29"/>
      <c r="E14" s="29"/>
      <c r="F14" s="69" t="s">
        <v>25</v>
      </c>
      <c r="G14" s="77">
        <f>SUM(G15:G17)</f>
        <v>12</v>
      </c>
      <c r="H14" s="77">
        <f>SUM(H15:H17)</f>
        <v>0</v>
      </c>
      <c r="I14" s="77">
        <f>SUM(I15:I17)</f>
        <v>0</v>
      </c>
      <c r="J14" s="77">
        <f>SUM(J15:J17)</f>
        <v>0</v>
      </c>
      <c r="K14" s="77">
        <v>12</v>
      </c>
      <c r="L14" s="77">
        <v>0</v>
      </c>
    </row>
    <row r="15" ht="24.95" customHeight="1" spans="1:12">
      <c r="A15" s="20" t="s">
        <v>26</v>
      </c>
      <c r="B15" s="33" t="s">
        <v>27</v>
      </c>
      <c r="C15" s="72"/>
      <c r="D15" s="72"/>
      <c r="E15" s="36" t="s">
        <v>28</v>
      </c>
      <c r="F15" s="33" t="s">
        <v>29</v>
      </c>
      <c r="G15" s="35">
        <v>6</v>
      </c>
      <c r="H15" s="75"/>
      <c r="I15" s="75"/>
      <c r="J15" s="90"/>
      <c r="K15" s="74">
        <v>6</v>
      </c>
      <c r="L15" s="53">
        <v>0</v>
      </c>
    </row>
    <row r="16" s="1" customFormat="1" ht="24.95" customHeight="1" spans="1:12">
      <c r="A16" s="20" t="s">
        <v>26</v>
      </c>
      <c r="B16" s="33" t="s">
        <v>30</v>
      </c>
      <c r="C16" s="72"/>
      <c r="D16" s="72"/>
      <c r="E16" s="36" t="s">
        <v>31</v>
      </c>
      <c r="F16" s="33" t="s">
        <v>32</v>
      </c>
      <c r="G16" s="35">
        <v>-57</v>
      </c>
      <c r="H16" s="75"/>
      <c r="I16" s="75"/>
      <c r="J16" s="90"/>
      <c r="K16" s="74">
        <v>-57</v>
      </c>
      <c r="L16" s="53">
        <v>0</v>
      </c>
    </row>
    <row r="17" ht="24.95" customHeight="1" spans="1:12">
      <c r="A17" s="20" t="s">
        <v>26</v>
      </c>
      <c r="B17" s="33" t="s">
        <v>30</v>
      </c>
      <c r="C17" s="72"/>
      <c r="D17" s="72"/>
      <c r="E17" s="36" t="s">
        <v>33</v>
      </c>
      <c r="F17" s="33" t="s">
        <v>32</v>
      </c>
      <c r="G17" s="35">
        <v>63</v>
      </c>
      <c r="H17" s="75"/>
      <c r="I17" s="75"/>
      <c r="J17" s="90"/>
      <c r="K17" s="74">
        <v>63</v>
      </c>
      <c r="L17" s="53">
        <v>0</v>
      </c>
    </row>
    <row r="18" ht="24.95" customHeight="1" spans="1:12">
      <c r="A18" s="68"/>
      <c r="B18" s="29"/>
      <c r="C18" s="29"/>
      <c r="D18" s="29"/>
      <c r="E18" s="29"/>
      <c r="F18" s="69" t="s">
        <v>34</v>
      </c>
      <c r="G18" s="77">
        <f>SUM(G19:G21)</f>
        <v>690</v>
      </c>
      <c r="H18" s="71"/>
      <c r="I18" s="71"/>
      <c r="J18" s="88"/>
      <c r="K18" s="77">
        <v>674</v>
      </c>
      <c r="L18" s="91">
        <v>16</v>
      </c>
    </row>
    <row r="19" ht="24.95" customHeight="1" spans="1:12">
      <c r="A19" s="20" t="s">
        <v>35</v>
      </c>
      <c r="B19" s="33" t="s">
        <v>36</v>
      </c>
      <c r="C19" s="72"/>
      <c r="D19" s="72"/>
      <c r="E19" s="36" t="s">
        <v>37</v>
      </c>
      <c r="F19" s="33" t="s">
        <v>38</v>
      </c>
      <c r="G19" s="35">
        <v>118</v>
      </c>
      <c r="H19" s="75" t="s">
        <v>20</v>
      </c>
      <c r="I19" s="75" t="s">
        <v>21</v>
      </c>
      <c r="J19" s="57" t="s">
        <v>20</v>
      </c>
      <c r="K19" s="74">
        <v>118</v>
      </c>
      <c r="L19" s="53">
        <v>0</v>
      </c>
    </row>
    <row r="20" ht="24.95" customHeight="1" spans="1:12">
      <c r="A20" s="20" t="s">
        <v>39</v>
      </c>
      <c r="B20" s="33" t="s">
        <v>40</v>
      </c>
      <c r="C20" s="72"/>
      <c r="D20" s="72"/>
      <c r="E20" s="36" t="s">
        <v>41</v>
      </c>
      <c r="F20" s="33" t="s">
        <v>42</v>
      </c>
      <c r="G20" s="35">
        <v>24</v>
      </c>
      <c r="H20" s="75" t="s">
        <v>20</v>
      </c>
      <c r="I20" s="75" t="s">
        <v>21</v>
      </c>
      <c r="J20" s="57" t="s">
        <v>20</v>
      </c>
      <c r="K20" s="74">
        <v>8</v>
      </c>
      <c r="L20" s="53">
        <v>16</v>
      </c>
    </row>
    <row r="21" ht="24.95" customHeight="1" spans="1:13">
      <c r="A21" s="20" t="s">
        <v>39</v>
      </c>
      <c r="B21" s="33" t="s">
        <v>43</v>
      </c>
      <c r="C21" s="72"/>
      <c r="D21" s="72"/>
      <c r="E21" s="36" t="s">
        <v>44</v>
      </c>
      <c r="F21" s="33" t="s">
        <v>45</v>
      </c>
      <c r="G21" s="35">
        <v>548</v>
      </c>
      <c r="H21" s="75"/>
      <c r="I21" s="75"/>
      <c r="J21" s="90"/>
      <c r="K21" s="74">
        <v>548</v>
      </c>
      <c r="L21" s="53">
        <v>0</v>
      </c>
      <c r="M21" s="92"/>
    </row>
    <row r="22" ht="24.95" customHeight="1" spans="1:12">
      <c r="A22" s="68"/>
      <c r="B22" s="29"/>
      <c r="C22" s="29"/>
      <c r="D22" s="29"/>
      <c r="E22" s="29"/>
      <c r="F22" s="69" t="s">
        <v>46</v>
      </c>
      <c r="G22" s="70">
        <f>SUM(G23:G25)</f>
        <v>208.6</v>
      </c>
      <c r="H22" s="71"/>
      <c r="I22" s="71"/>
      <c r="J22" s="88"/>
      <c r="K22" s="70">
        <v>208.6</v>
      </c>
      <c r="L22" s="89">
        <v>0</v>
      </c>
    </row>
    <row r="23" ht="24.95" customHeight="1" spans="1:12">
      <c r="A23" s="20" t="s">
        <v>39</v>
      </c>
      <c r="B23" s="33" t="s">
        <v>47</v>
      </c>
      <c r="C23" s="72"/>
      <c r="D23" s="72"/>
      <c r="E23" s="36" t="s">
        <v>48</v>
      </c>
      <c r="F23" s="33" t="s">
        <v>49</v>
      </c>
      <c r="G23" s="35">
        <v>102.9</v>
      </c>
      <c r="H23" s="75" t="s">
        <v>20</v>
      </c>
      <c r="I23" s="75" t="s">
        <v>21</v>
      </c>
      <c r="J23" s="57" t="s">
        <v>20</v>
      </c>
      <c r="K23" s="74">
        <v>102.9</v>
      </c>
      <c r="L23" s="53">
        <v>0</v>
      </c>
    </row>
    <row r="24" ht="24.95" customHeight="1" spans="1:12">
      <c r="A24" s="20" t="s">
        <v>39</v>
      </c>
      <c r="B24" s="33" t="s">
        <v>50</v>
      </c>
      <c r="C24" s="72"/>
      <c r="D24" s="72"/>
      <c r="E24" s="36" t="s">
        <v>48</v>
      </c>
      <c r="F24" s="33" t="s">
        <v>51</v>
      </c>
      <c r="G24" s="35">
        <v>47.7</v>
      </c>
      <c r="H24" s="75" t="s">
        <v>20</v>
      </c>
      <c r="I24" s="75" t="s">
        <v>21</v>
      </c>
      <c r="J24" s="57" t="s">
        <v>20</v>
      </c>
      <c r="K24" s="74">
        <v>47.7</v>
      </c>
      <c r="L24" s="53">
        <v>0</v>
      </c>
    </row>
    <row r="25" ht="24.95" customHeight="1" spans="1:12">
      <c r="A25" s="20" t="s">
        <v>39</v>
      </c>
      <c r="B25" s="33" t="s">
        <v>52</v>
      </c>
      <c r="C25" s="72"/>
      <c r="D25" s="72"/>
      <c r="E25" s="36" t="s">
        <v>48</v>
      </c>
      <c r="F25" s="33" t="s">
        <v>53</v>
      </c>
      <c r="G25" s="35">
        <v>58</v>
      </c>
      <c r="H25" s="75"/>
      <c r="I25" s="75"/>
      <c r="J25" s="57"/>
      <c r="K25" s="74">
        <v>58</v>
      </c>
      <c r="L25" s="53">
        <v>0</v>
      </c>
    </row>
    <row r="26" ht="24.95" customHeight="1" spans="1:12">
      <c r="A26" s="68"/>
      <c r="B26" s="29"/>
      <c r="C26" s="29"/>
      <c r="D26" s="29"/>
      <c r="E26" s="29"/>
      <c r="F26" s="69" t="s">
        <v>54</v>
      </c>
      <c r="G26" s="78">
        <f>SUM(G27:G32)</f>
        <v>8820.75</v>
      </c>
      <c r="H26" s="71"/>
      <c r="I26" s="71"/>
      <c r="J26" s="88"/>
      <c r="K26" s="77">
        <v>4582.11</v>
      </c>
      <c r="L26" s="91">
        <v>4216</v>
      </c>
    </row>
    <row r="27" ht="24.95" customHeight="1" spans="1:12">
      <c r="A27" s="20" t="s">
        <v>55</v>
      </c>
      <c r="B27" s="33" t="s">
        <v>56</v>
      </c>
      <c r="C27" s="72"/>
      <c r="D27" s="72"/>
      <c r="E27" s="36" t="s">
        <v>57</v>
      </c>
      <c r="F27" s="33" t="s">
        <v>58</v>
      </c>
      <c r="G27" s="35">
        <v>3496</v>
      </c>
      <c r="H27" s="75" t="s">
        <v>20</v>
      </c>
      <c r="I27" s="75" t="s">
        <v>21</v>
      </c>
      <c r="J27" s="90" t="s">
        <v>20</v>
      </c>
      <c r="K27" s="74">
        <v>0</v>
      </c>
      <c r="L27" s="53">
        <v>3496</v>
      </c>
    </row>
    <row r="28" ht="24.95" customHeight="1" spans="1:12">
      <c r="A28" s="20" t="s">
        <v>55</v>
      </c>
      <c r="B28" s="33" t="s">
        <v>59</v>
      </c>
      <c r="C28" s="72"/>
      <c r="D28" s="72"/>
      <c r="E28" s="36" t="s">
        <v>60</v>
      </c>
      <c r="F28" s="33" t="s">
        <v>61</v>
      </c>
      <c r="G28" s="35">
        <v>932</v>
      </c>
      <c r="H28" s="75"/>
      <c r="I28" s="75"/>
      <c r="J28" s="90"/>
      <c r="K28" s="74">
        <v>909.36</v>
      </c>
      <c r="L28" s="53">
        <v>0</v>
      </c>
    </row>
    <row r="29" s="1" customFormat="1" ht="24.95" customHeight="1" spans="1:12">
      <c r="A29" s="20" t="s">
        <v>55</v>
      </c>
      <c r="B29" s="33" t="s">
        <v>62</v>
      </c>
      <c r="C29" s="72"/>
      <c r="D29" s="72"/>
      <c r="E29" s="34"/>
      <c r="F29" s="79" t="s">
        <v>63</v>
      </c>
      <c r="G29" s="80">
        <v>116.75</v>
      </c>
      <c r="H29" s="75"/>
      <c r="I29" s="75"/>
      <c r="J29" s="90"/>
      <c r="K29" s="74">
        <v>116.75</v>
      </c>
      <c r="L29" s="53">
        <v>0</v>
      </c>
    </row>
    <row r="30" s="1" customFormat="1" ht="24.95" customHeight="1" spans="1:12">
      <c r="A30" s="20" t="s">
        <v>64</v>
      </c>
      <c r="B30" s="33" t="s">
        <v>65</v>
      </c>
      <c r="C30" s="72"/>
      <c r="D30" s="72"/>
      <c r="E30" s="34"/>
      <c r="F30" s="79" t="s">
        <v>66</v>
      </c>
      <c r="G30" s="80">
        <v>3556</v>
      </c>
      <c r="H30" s="75"/>
      <c r="I30" s="75"/>
      <c r="J30" s="90"/>
      <c r="K30" s="74">
        <v>3556</v>
      </c>
      <c r="L30" s="53">
        <v>0</v>
      </c>
    </row>
    <row r="31" s="1" customFormat="1" ht="24.95" customHeight="1" spans="1:12">
      <c r="A31" s="20" t="s">
        <v>55</v>
      </c>
      <c r="B31" s="33" t="s">
        <v>67</v>
      </c>
      <c r="C31" s="72"/>
      <c r="D31" s="72"/>
      <c r="E31" s="34" t="s">
        <v>68</v>
      </c>
      <c r="F31" s="33" t="s">
        <v>69</v>
      </c>
      <c r="G31" s="35">
        <v>509</v>
      </c>
      <c r="H31" s="75"/>
      <c r="I31" s="75"/>
      <c r="J31" s="90"/>
      <c r="K31" s="74">
        <v>0</v>
      </c>
      <c r="L31" s="53">
        <v>509</v>
      </c>
    </row>
    <row r="32" s="1" customFormat="1" ht="24.95" customHeight="1" spans="1:12">
      <c r="A32" s="20" t="s">
        <v>55</v>
      </c>
      <c r="B32" s="33" t="s">
        <v>67</v>
      </c>
      <c r="C32" s="72"/>
      <c r="D32" s="72"/>
      <c r="E32" s="34" t="s">
        <v>68</v>
      </c>
      <c r="F32" s="33" t="s">
        <v>69</v>
      </c>
      <c r="G32" s="35">
        <v>211</v>
      </c>
      <c r="H32" s="75"/>
      <c r="I32" s="75"/>
      <c r="J32" s="90"/>
      <c r="K32" s="74">
        <v>0</v>
      </c>
      <c r="L32" s="53">
        <v>211</v>
      </c>
    </row>
    <row r="33" ht="24.95" customHeight="1" spans="1:12">
      <c r="A33" s="68"/>
      <c r="B33" s="29"/>
      <c r="C33" s="29"/>
      <c r="D33" s="29"/>
      <c r="E33" s="29"/>
      <c r="F33" s="69" t="s">
        <v>70</v>
      </c>
      <c r="G33" s="70">
        <f>SUM(G34:G37)</f>
        <v>2040</v>
      </c>
      <c r="H33" s="71"/>
      <c r="I33" s="71"/>
      <c r="J33" s="88"/>
      <c r="K33" s="70">
        <v>1272</v>
      </c>
      <c r="L33" s="89">
        <v>768</v>
      </c>
    </row>
    <row r="34" ht="24.95" customHeight="1" spans="1:12">
      <c r="A34" s="20" t="s">
        <v>71</v>
      </c>
      <c r="B34" s="33" t="s">
        <v>72</v>
      </c>
      <c r="C34" s="72"/>
      <c r="D34" s="72"/>
      <c r="E34" s="36" t="s">
        <v>73</v>
      </c>
      <c r="F34" s="33" t="s">
        <v>74</v>
      </c>
      <c r="G34" s="35">
        <v>500</v>
      </c>
      <c r="H34" s="75" t="s">
        <v>20</v>
      </c>
      <c r="I34" s="75" t="s">
        <v>21</v>
      </c>
      <c r="J34" s="90" t="s">
        <v>20</v>
      </c>
      <c r="K34" s="74">
        <v>500</v>
      </c>
      <c r="L34" s="53">
        <v>0</v>
      </c>
    </row>
    <row r="35" ht="24.95" customHeight="1" spans="1:12">
      <c r="A35" s="20" t="s">
        <v>35</v>
      </c>
      <c r="B35" s="33" t="s">
        <v>75</v>
      </c>
      <c r="C35" s="72"/>
      <c r="D35" s="72"/>
      <c r="E35" s="36" t="s">
        <v>73</v>
      </c>
      <c r="F35" s="33" t="s">
        <v>76</v>
      </c>
      <c r="G35" s="35">
        <v>140</v>
      </c>
      <c r="H35" s="75"/>
      <c r="I35" s="75"/>
      <c r="J35" s="90"/>
      <c r="K35" s="74">
        <v>140</v>
      </c>
      <c r="L35" s="53">
        <v>0</v>
      </c>
    </row>
    <row r="36" ht="24.95" customHeight="1" spans="1:12">
      <c r="A36" s="20" t="s">
        <v>64</v>
      </c>
      <c r="B36" s="26" t="s">
        <v>77</v>
      </c>
      <c r="C36" s="72"/>
      <c r="D36" s="72"/>
      <c r="E36" s="36" t="s">
        <v>73</v>
      </c>
      <c r="F36" s="37" t="s">
        <v>78</v>
      </c>
      <c r="G36" s="74">
        <v>900</v>
      </c>
      <c r="H36" s="75"/>
      <c r="I36" s="75"/>
      <c r="J36" s="90"/>
      <c r="K36" s="74">
        <v>517</v>
      </c>
      <c r="L36" s="53">
        <v>383</v>
      </c>
    </row>
    <row r="37" s="1" customFormat="1" ht="24.95" customHeight="1" spans="1:12">
      <c r="A37" s="20" t="s">
        <v>35</v>
      </c>
      <c r="B37" s="26" t="s">
        <v>79</v>
      </c>
      <c r="C37" s="72"/>
      <c r="D37" s="72"/>
      <c r="E37" s="81" t="s">
        <v>80</v>
      </c>
      <c r="F37" s="82" t="s">
        <v>81</v>
      </c>
      <c r="G37" s="74">
        <v>500</v>
      </c>
      <c r="H37" s="75"/>
      <c r="I37" s="75"/>
      <c r="J37" s="90"/>
      <c r="K37" s="74">
        <v>115</v>
      </c>
      <c r="L37" s="53">
        <v>385</v>
      </c>
    </row>
    <row r="38" ht="24.95" customHeight="1" spans="1:12">
      <c r="A38" s="68"/>
      <c r="B38" s="29"/>
      <c r="C38" s="29"/>
      <c r="D38" s="29"/>
      <c r="E38" s="29"/>
      <c r="F38" s="69" t="s">
        <v>82</v>
      </c>
      <c r="G38" s="77">
        <f>SUM(G39:G62)</f>
        <v>81397.37</v>
      </c>
      <c r="H38" s="77">
        <f>SUM(H39:H62)</f>
        <v>0</v>
      </c>
      <c r="I38" s="77">
        <f>SUM(I39:I62)</f>
        <v>0</v>
      </c>
      <c r="J38" s="77">
        <f>SUM(J39:J62)</f>
        <v>0</v>
      </c>
      <c r="K38" s="77">
        <v>72017.309255</v>
      </c>
      <c r="L38" s="77">
        <v>9380.030123</v>
      </c>
    </row>
    <row r="39" ht="24.95" customHeight="1" spans="1:12">
      <c r="A39" s="20" t="s">
        <v>64</v>
      </c>
      <c r="B39" s="33" t="s">
        <v>83</v>
      </c>
      <c r="C39" s="72"/>
      <c r="D39" s="72"/>
      <c r="E39" s="36" t="s">
        <v>84</v>
      </c>
      <c r="F39" s="33" t="s">
        <v>85</v>
      </c>
      <c r="G39" s="35">
        <v>180</v>
      </c>
      <c r="H39" s="75" t="s">
        <v>20</v>
      </c>
      <c r="I39" s="75" t="s">
        <v>21</v>
      </c>
      <c r="J39" s="57" t="s">
        <v>20</v>
      </c>
      <c r="K39" s="74">
        <v>180</v>
      </c>
      <c r="L39" s="53">
        <v>0</v>
      </c>
    </row>
    <row r="40" s="1" customFormat="1" ht="24.95" customHeight="1" spans="1:12">
      <c r="A40" s="20" t="s">
        <v>35</v>
      </c>
      <c r="B40" s="33" t="s">
        <v>86</v>
      </c>
      <c r="C40" s="72"/>
      <c r="D40" s="72"/>
      <c r="E40" s="36" t="s">
        <v>87</v>
      </c>
      <c r="F40" s="33" t="s">
        <v>88</v>
      </c>
      <c r="G40" s="35">
        <v>21.38</v>
      </c>
      <c r="H40" s="75"/>
      <c r="I40" s="75"/>
      <c r="J40" s="57"/>
      <c r="K40" s="74">
        <v>21.38</v>
      </c>
      <c r="L40" s="53">
        <v>0</v>
      </c>
    </row>
    <row r="41" ht="21.95" customHeight="1" spans="1:12">
      <c r="A41" s="20" t="s">
        <v>71</v>
      </c>
      <c r="B41" s="33" t="s">
        <v>89</v>
      </c>
      <c r="C41" s="72"/>
      <c r="D41" s="72"/>
      <c r="E41" s="36" t="s">
        <v>90</v>
      </c>
      <c r="F41" s="33" t="s">
        <v>91</v>
      </c>
      <c r="G41" s="35">
        <v>360</v>
      </c>
      <c r="H41" s="75" t="s">
        <v>20</v>
      </c>
      <c r="I41" s="75" t="s">
        <v>21</v>
      </c>
      <c r="J41" s="57" t="s">
        <v>20</v>
      </c>
      <c r="K41" s="74">
        <v>360</v>
      </c>
      <c r="L41" s="53">
        <v>0</v>
      </c>
    </row>
    <row r="42" ht="21.95" customHeight="1" spans="1:12">
      <c r="A42" s="20" t="s">
        <v>71</v>
      </c>
      <c r="B42" s="33" t="s">
        <v>92</v>
      </c>
      <c r="C42" s="72"/>
      <c r="D42" s="72"/>
      <c r="E42" s="36" t="s">
        <v>90</v>
      </c>
      <c r="F42" s="33" t="s">
        <v>93</v>
      </c>
      <c r="G42" s="35">
        <v>490</v>
      </c>
      <c r="H42" s="75" t="s">
        <v>20</v>
      </c>
      <c r="I42" s="75" t="s">
        <v>21</v>
      </c>
      <c r="J42" s="57" t="s">
        <v>20</v>
      </c>
      <c r="K42" s="74">
        <v>387.05</v>
      </c>
      <c r="L42" s="53">
        <v>102.95</v>
      </c>
    </row>
    <row r="43" ht="22.5" customHeight="1" spans="1:12">
      <c r="A43" s="20" t="s">
        <v>71</v>
      </c>
      <c r="B43" s="33" t="s">
        <v>94</v>
      </c>
      <c r="C43" s="72"/>
      <c r="D43" s="72"/>
      <c r="E43" s="36" t="s">
        <v>90</v>
      </c>
      <c r="F43" s="33" t="s">
        <v>95</v>
      </c>
      <c r="G43" s="35">
        <v>64.25</v>
      </c>
      <c r="H43" s="75" t="s">
        <v>20</v>
      </c>
      <c r="I43" s="75" t="s">
        <v>21</v>
      </c>
      <c r="J43" s="57" t="s">
        <v>20</v>
      </c>
      <c r="K43" s="74">
        <v>0</v>
      </c>
      <c r="L43" s="53">
        <v>64.25</v>
      </c>
    </row>
    <row r="44" ht="24.95" customHeight="1" spans="1:12">
      <c r="A44" s="20" t="s">
        <v>71</v>
      </c>
      <c r="B44" s="33" t="s">
        <v>96</v>
      </c>
      <c r="C44" s="72"/>
      <c r="D44" s="72"/>
      <c r="E44" s="36" t="s">
        <v>90</v>
      </c>
      <c r="F44" s="33" t="s">
        <v>97</v>
      </c>
      <c r="G44" s="35">
        <v>210</v>
      </c>
      <c r="H44" s="75" t="s">
        <v>98</v>
      </c>
      <c r="I44" s="75" t="s">
        <v>21</v>
      </c>
      <c r="J44" s="57" t="s">
        <v>20</v>
      </c>
      <c r="K44" s="74">
        <v>0</v>
      </c>
      <c r="L44" s="53">
        <v>210</v>
      </c>
    </row>
    <row r="45" ht="24.95" customHeight="1" spans="1:12">
      <c r="A45" s="20" t="s">
        <v>71</v>
      </c>
      <c r="B45" s="33" t="s">
        <v>99</v>
      </c>
      <c r="C45" s="72"/>
      <c r="D45" s="72"/>
      <c r="E45" s="36" t="s">
        <v>84</v>
      </c>
      <c r="F45" s="33" t="s">
        <v>100</v>
      </c>
      <c r="G45" s="35">
        <v>65</v>
      </c>
      <c r="H45" s="75" t="s">
        <v>20</v>
      </c>
      <c r="I45" s="75" t="s">
        <v>21</v>
      </c>
      <c r="J45" s="90" t="s">
        <v>20</v>
      </c>
      <c r="K45" s="74">
        <v>65</v>
      </c>
      <c r="L45" s="53">
        <v>0</v>
      </c>
    </row>
    <row r="46" ht="24.95" customHeight="1" spans="1:12">
      <c r="A46" s="20" t="s">
        <v>101</v>
      </c>
      <c r="B46" s="33" t="s">
        <v>102</v>
      </c>
      <c r="C46" s="72"/>
      <c r="D46" s="72"/>
      <c r="E46" s="36" t="s">
        <v>103</v>
      </c>
      <c r="F46" s="33" t="s">
        <v>104</v>
      </c>
      <c r="G46" s="35">
        <v>183</v>
      </c>
      <c r="H46" s="75" t="s">
        <v>20</v>
      </c>
      <c r="I46" s="75" t="s">
        <v>21</v>
      </c>
      <c r="J46" s="57" t="s">
        <v>20</v>
      </c>
      <c r="K46" s="74">
        <v>183</v>
      </c>
      <c r="L46" s="53">
        <v>0</v>
      </c>
    </row>
    <row r="47" ht="24.95" customHeight="1" spans="1:12">
      <c r="A47" s="20" t="s">
        <v>101</v>
      </c>
      <c r="B47" s="33" t="s">
        <v>105</v>
      </c>
      <c r="C47" s="72"/>
      <c r="D47" s="72"/>
      <c r="E47" s="36" t="s">
        <v>103</v>
      </c>
      <c r="F47" s="33" t="s">
        <v>106</v>
      </c>
      <c r="G47" s="35">
        <v>180</v>
      </c>
      <c r="H47" s="75" t="s">
        <v>20</v>
      </c>
      <c r="I47" s="75" t="s">
        <v>21</v>
      </c>
      <c r="J47" s="57" t="s">
        <v>20</v>
      </c>
      <c r="K47" s="74">
        <v>51.386577</v>
      </c>
      <c r="L47" s="53">
        <v>128.613423</v>
      </c>
    </row>
    <row r="48" s="1" customFormat="1" ht="24.95" customHeight="1" spans="1:12">
      <c r="A48" s="20" t="s">
        <v>101</v>
      </c>
      <c r="B48" s="33" t="s">
        <v>107</v>
      </c>
      <c r="C48" s="72"/>
      <c r="D48" s="72"/>
      <c r="E48" s="36" t="s">
        <v>103</v>
      </c>
      <c r="F48" s="33" t="s">
        <v>108</v>
      </c>
      <c r="G48" s="80">
        <v>419</v>
      </c>
      <c r="H48" s="75"/>
      <c r="I48" s="75"/>
      <c r="J48" s="57"/>
      <c r="K48" s="74">
        <v>0</v>
      </c>
      <c r="L48" s="53">
        <v>419</v>
      </c>
    </row>
    <row r="49" ht="24.95" customHeight="1" spans="1:12">
      <c r="A49" s="20" t="s">
        <v>109</v>
      </c>
      <c r="B49" s="33" t="s">
        <v>110</v>
      </c>
      <c r="C49" s="72"/>
      <c r="D49" s="72"/>
      <c r="E49" s="73"/>
      <c r="F49" s="33" t="s">
        <v>111</v>
      </c>
      <c r="G49" s="74">
        <v>71935</v>
      </c>
      <c r="H49" s="75" t="s">
        <v>20</v>
      </c>
      <c r="I49" s="75" t="s">
        <v>21</v>
      </c>
      <c r="J49" s="90" t="s">
        <v>20</v>
      </c>
      <c r="K49" s="93">
        <v>71934.969378</v>
      </c>
      <c r="L49" s="53">
        <v>-4.16333634234434e-17</v>
      </c>
    </row>
    <row r="50" s="1" customFormat="1" ht="24.95" customHeight="1" spans="1:12">
      <c r="A50" s="20" t="s">
        <v>109</v>
      </c>
      <c r="B50" s="33" t="s">
        <v>112</v>
      </c>
      <c r="C50" s="72"/>
      <c r="D50" s="72"/>
      <c r="E50" s="73"/>
      <c r="F50" s="33" t="s">
        <v>113</v>
      </c>
      <c r="G50" s="74">
        <v>-8546</v>
      </c>
      <c r="H50" s="75"/>
      <c r="I50" s="75"/>
      <c r="J50" s="90"/>
      <c r="K50" s="74">
        <v>-8546</v>
      </c>
      <c r="L50" s="53">
        <v>0</v>
      </c>
    </row>
    <row r="51" ht="24.95" customHeight="1" spans="1:12">
      <c r="A51" s="20" t="s">
        <v>71</v>
      </c>
      <c r="B51" s="33" t="s">
        <v>114</v>
      </c>
      <c r="C51" s="72"/>
      <c r="D51" s="72"/>
      <c r="E51" s="36" t="s">
        <v>90</v>
      </c>
      <c r="F51" s="33" t="s">
        <v>115</v>
      </c>
      <c r="G51" s="74">
        <v>380</v>
      </c>
      <c r="H51" s="75" t="s">
        <v>20</v>
      </c>
      <c r="I51" s="75" t="s">
        <v>21</v>
      </c>
      <c r="J51" s="90" t="s">
        <v>20</v>
      </c>
      <c r="K51" s="74">
        <v>280</v>
      </c>
      <c r="L51" s="53">
        <v>100</v>
      </c>
    </row>
    <row r="52" ht="24.95" customHeight="1" spans="1:12">
      <c r="A52" s="20" t="s">
        <v>71</v>
      </c>
      <c r="B52" s="33" t="s">
        <v>114</v>
      </c>
      <c r="C52" s="72"/>
      <c r="D52" s="72"/>
      <c r="E52" s="36" t="s">
        <v>90</v>
      </c>
      <c r="F52" s="33" t="s">
        <v>115</v>
      </c>
      <c r="G52" s="74">
        <v>-280</v>
      </c>
      <c r="H52" s="75"/>
      <c r="I52" s="75"/>
      <c r="J52" s="90"/>
      <c r="K52" s="74">
        <v>-280</v>
      </c>
      <c r="L52" s="53">
        <v>0</v>
      </c>
    </row>
    <row r="53" ht="27" customHeight="1" spans="1:12">
      <c r="A53" s="20" t="s">
        <v>64</v>
      </c>
      <c r="B53" s="26" t="s">
        <v>116</v>
      </c>
      <c r="C53" s="72"/>
      <c r="D53" s="72"/>
      <c r="E53" s="73"/>
      <c r="F53" s="37" t="s">
        <v>117</v>
      </c>
      <c r="G53" s="74">
        <v>3060</v>
      </c>
      <c r="H53" s="75" t="s">
        <v>20</v>
      </c>
      <c r="I53" s="75" t="s">
        <v>21</v>
      </c>
      <c r="J53" s="90" t="s">
        <v>20</v>
      </c>
      <c r="K53" s="74">
        <v>0</v>
      </c>
      <c r="L53" s="53">
        <v>3060</v>
      </c>
    </row>
    <row r="54" s="1" customFormat="1" ht="27" customHeight="1" spans="1:12">
      <c r="A54" s="20" t="s">
        <v>71</v>
      </c>
      <c r="B54" s="33" t="s">
        <v>118</v>
      </c>
      <c r="C54" s="72"/>
      <c r="D54" s="72"/>
      <c r="E54" s="83">
        <v>2130199</v>
      </c>
      <c r="F54" s="33" t="s">
        <v>119</v>
      </c>
      <c r="G54" s="35">
        <v>500</v>
      </c>
      <c r="H54" s="75"/>
      <c r="I54" s="75"/>
      <c r="J54" s="90"/>
      <c r="K54" s="74">
        <v>500</v>
      </c>
      <c r="L54" s="53">
        <v>0</v>
      </c>
    </row>
    <row r="55" s="1" customFormat="1" ht="27" customHeight="1" spans="1:12">
      <c r="A55" s="20" t="s">
        <v>64</v>
      </c>
      <c r="B55" s="33" t="s">
        <v>120</v>
      </c>
      <c r="C55" s="72"/>
      <c r="D55" s="72"/>
      <c r="E55" s="83"/>
      <c r="F55" s="33" t="s">
        <v>121</v>
      </c>
      <c r="G55" s="35">
        <v>820</v>
      </c>
      <c r="H55" s="75"/>
      <c r="I55" s="75"/>
      <c r="J55" s="90"/>
      <c r="K55" s="74">
        <v>820</v>
      </c>
      <c r="L55" s="53">
        <v>0</v>
      </c>
    </row>
    <row r="56" s="1" customFormat="1" ht="27" customHeight="1" spans="1:12">
      <c r="A56" s="20" t="s">
        <v>71</v>
      </c>
      <c r="B56" s="33" t="s">
        <v>92</v>
      </c>
      <c r="C56" s="72"/>
      <c r="D56" s="72"/>
      <c r="E56" s="36" t="s">
        <v>90</v>
      </c>
      <c r="F56" s="33" t="s">
        <v>93</v>
      </c>
      <c r="G56" s="35">
        <v>420</v>
      </c>
      <c r="H56" s="75"/>
      <c r="I56" s="75"/>
      <c r="J56" s="90"/>
      <c r="K56" s="74">
        <v>420</v>
      </c>
      <c r="L56" s="53">
        <v>0</v>
      </c>
    </row>
    <row r="57" s="1" customFormat="1" ht="27" customHeight="1" spans="1:12">
      <c r="A57" s="20" t="s">
        <v>71</v>
      </c>
      <c r="B57" s="33" t="s">
        <v>92</v>
      </c>
      <c r="C57" s="72"/>
      <c r="D57" s="72"/>
      <c r="E57" s="36" t="s">
        <v>90</v>
      </c>
      <c r="F57" s="33" t="s">
        <v>93</v>
      </c>
      <c r="G57" s="35">
        <v>-420</v>
      </c>
      <c r="H57" s="75"/>
      <c r="I57" s="75"/>
      <c r="J57" s="90"/>
      <c r="K57" s="74">
        <v>-420</v>
      </c>
      <c r="L57" s="53">
        <v>0</v>
      </c>
    </row>
    <row r="58" s="1" customFormat="1" ht="27" customHeight="1" spans="1:12">
      <c r="A58" s="20" t="s">
        <v>101</v>
      </c>
      <c r="B58" s="33" t="s">
        <v>122</v>
      </c>
      <c r="C58" s="72"/>
      <c r="D58" s="72"/>
      <c r="E58" s="36" t="s">
        <v>103</v>
      </c>
      <c r="F58" s="33" t="s">
        <v>123</v>
      </c>
      <c r="G58" s="35">
        <v>32</v>
      </c>
      <c r="H58" s="75"/>
      <c r="I58" s="75"/>
      <c r="J58" s="90"/>
      <c r="K58" s="74">
        <v>0</v>
      </c>
      <c r="L58" s="53">
        <v>32</v>
      </c>
    </row>
    <row r="59" ht="24.95" customHeight="1" spans="1:12">
      <c r="A59" s="20" t="s">
        <v>71</v>
      </c>
      <c r="B59" s="73" t="s">
        <v>124</v>
      </c>
      <c r="C59" s="72"/>
      <c r="D59" s="72"/>
      <c r="E59" s="72">
        <v>2130126</v>
      </c>
      <c r="F59" s="44" t="s">
        <v>125</v>
      </c>
      <c r="G59" s="84">
        <v>8600</v>
      </c>
      <c r="H59" s="75" t="s">
        <v>20</v>
      </c>
      <c r="I59" s="75" t="s">
        <v>21</v>
      </c>
      <c r="J59" s="90" t="s">
        <v>20</v>
      </c>
      <c r="K59" s="84">
        <v>5416.7833</v>
      </c>
      <c r="L59" s="53">
        <v>3183.2167</v>
      </c>
    </row>
    <row r="60" ht="24.95" customHeight="1" spans="1:12">
      <c r="A60" s="20" t="s">
        <v>55</v>
      </c>
      <c r="B60" s="73" t="s">
        <v>124</v>
      </c>
      <c r="C60" s="72"/>
      <c r="D60" s="72"/>
      <c r="E60" s="73"/>
      <c r="F60" s="44" t="s">
        <v>126</v>
      </c>
      <c r="G60" s="74">
        <v>1000</v>
      </c>
      <c r="H60" s="75"/>
      <c r="I60" s="75"/>
      <c r="J60" s="90"/>
      <c r="K60" s="74">
        <v>1000</v>
      </c>
      <c r="L60" s="53">
        <v>0</v>
      </c>
    </row>
    <row r="61" ht="24.95" customHeight="1" spans="1:12">
      <c r="A61" s="20" t="s">
        <v>64</v>
      </c>
      <c r="B61" s="26" t="s">
        <v>127</v>
      </c>
      <c r="C61" s="72"/>
      <c r="D61" s="72"/>
      <c r="E61" s="85"/>
      <c r="F61" s="37" t="s">
        <v>128</v>
      </c>
      <c r="G61" s="74">
        <v>2080</v>
      </c>
      <c r="H61" s="75"/>
      <c r="I61" s="75"/>
      <c r="J61" s="90"/>
      <c r="K61" s="74">
        <v>0</v>
      </c>
      <c r="L61" s="53">
        <v>2080</v>
      </c>
    </row>
    <row r="62" ht="24.95" customHeight="1" spans="1:12">
      <c r="A62" s="20" t="s">
        <v>64</v>
      </c>
      <c r="B62" s="33" t="s">
        <v>129</v>
      </c>
      <c r="C62" s="72"/>
      <c r="D62" s="72"/>
      <c r="E62" s="85"/>
      <c r="F62" s="33" t="s">
        <v>130</v>
      </c>
      <c r="G62" s="74">
        <v>-356.26</v>
      </c>
      <c r="H62" s="75"/>
      <c r="I62" s="75"/>
      <c r="J62" s="90"/>
      <c r="K62" s="74">
        <v>-356.26</v>
      </c>
      <c r="L62" s="53">
        <v>0</v>
      </c>
    </row>
    <row r="63" ht="24.95" customHeight="1" spans="1:12">
      <c r="A63" s="68"/>
      <c r="B63" s="29"/>
      <c r="C63" s="29"/>
      <c r="D63" s="29"/>
      <c r="E63" s="29"/>
      <c r="F63" s="69" t="s">
        <v>131</v>
      </c>
      <c r="G63" s="70">
        <f>SUM(G64:G72)</f>
        <v>5856.26</v>
      </c>
      <c r="H63" s="71"/>
      <c r="I63" s="71"/>
      <c r="J63" s="88"/>
      <c r="K63" s="70">
        <v>5749.13</v>
      </c>
      <c r="L63" s="89">
        <v>107.13</v>
      </c>
    </row>
    <row r="64" ht="24.95" customHeight="1" spans="1:12">
      <c r="A64" s="20" t="s">
        <v>35</v>
      </c>
      <c r="B64" s="33" t="s">
        <v>132</v>
      </c>
      <c r="C64" s="72"/>
      <c r="D64" s="72"/>
      <c r="E64" s="72" t="s">
        <v>133</v>
      </c>
      <c r="F64" s="86" t="s">
        <v>134</v>
      </c>
      <c r="G64" s="74">
        <v>600</v>
      </c>
      <c r="H64" s="75"/>
      <c r="I64" s="75"/>
      <c r="J64" s="90"/>
      <c r="K64" s="74">
        <v>600</v>
      </c>
      <c r="L64" s="53">
        <v>0</v>
      </c>
    </row>
    <row r="65" s="1" customFormat="1" ht="24.95" customHeight="1" spans="1:12">
      <c r="A65" s="20" t="s">
        <v>35</v>
      </c>
      <c r="B65" s="33" t="s">
        <v>132</v>
      </c>
      <c r="C65" s="72"/>
      <c r="D65" s="72"/>
      <c r="E65" s="72" t="s">
        <v>135</v>
      </c>
      <c r="F65" s="86" t="s">
        <v>136</v>
      </c>
      <c r="G65" s="74">
        <v>1000</v>
      </c>
      <c r="H65" s="75"/>
      <c r="I65" s="75"/>
      <c r="J65" s="90"/>
      <c r="K65" s="74">
        <v>1000</v>
      </c>
      <c r="L65" s="53">
        <v>0</v>
      </c>
    </row>
    <row r="66" s="1" customFormat="1" ht="24.95" customHeight="1" spans="1:12">
      <c r="A66" s="20" t="s">
        <v>35</v>
      </c>
      <c r="B66" s="33" t="s">
        <v>132</v>
      </c>
      <c r="C66" s="72"/>
      <c r="D66" s="72"/>
      <c r="E66" s="72" t="s">
        <v>135</v>
      </c>
      <c r="F66" s="86" t="s">
        <v>137</v>
      </c>
      <c r="G66" s="74">
        <v>1200</v>
      </c>
      <c r="H66" s="75"/>
      <c r="I66" s="75"/>
      <c r="J66" s="90"/>
      <c r="K66" s="74">
        <v>1200</v>
      </c>
      <c r="L66" s="53">
        <v>0</v>
      </c>
    </row>
    <row r="67" s="1" customFormat="1" ht="24.95" customHeight="1" spans="1:12">
      <c r="A67" s="20" t="s">
        <v>35</v>
      </c>
      <c r="B67" s="33" t="s">
        <v>132</v>
      </c>
      <c r="C67" s="72"/>
      <c r="D67" s="72"/>
      <c r="E67" s="72" t="s">
        <v>135</v>
      </c>
      <c r="F67" s="86" t="s">
        <v>138</v>
      </c>
      <c r="G67" s="74">
        <v>200</v>
      </c>
      <c r="H67" s="75"/>
      <c r="I67" s="75"/>
      <c r="J67" s="90"/>
      <c r="K67" s="74">
        <v>200</v>
      </c>
      <c r="L67" s="53">
        <v>0</v>
      </c>
    </row>
    <row r="68" ht="24.95" customHeight="1" spans="1:12">
      <c r="A68" s="20" t="s">
        <v>35</v>
      </c>
      <c r="B68" s="26" t="s">
        <v>79</v>
      </c>
      <c r="C68" s="72"/>
      <c r="D68" s="72"/>
      <c r="E68" s="72" t="s">
        <v>135</v>
      </c>
      <c r="F68" s="44" t="s">
        <v>139</v>
      </c>
      <c r="G68" s="74">
        <v>2000</v>
      </c>
      <c r="H68" s="75"/>
      <c r="I68" s="75"/>
      <c r="J68" s="90"/>
      <c r="K68" s="74">
        <v>2000</v>
      </c>
      <c r="L68" s="53">
        <v>0</v>
      </c>
    </row>
    <row r="69" ht="24.95" customHeight="1" spans="1:12">
      <c r="A69" s="20" t="s">
        <v>140</v>
      </c>
      <c r="B69" s="26" t="s">
        <v>79</v>
      </c>
      <c r="C69" s="72"/>
      <c r="D69" s="72"/>
      <c r="E69" s="36" t="s">
        <v>141</v>
      </c>
      <c r="F69" s="37" t="s">
        <v>142</v>
      </c>
      <c r="G69" s="74">
        <v>500</v>
      </c>
      <c r="H69" s="75"/>
      <c r="I69" s="75"/>
      <c r="J69" s="90"/>
      <c r="K69" s="74">
        <v>500</v>
      </c>
      <c r="L69" s="53">
        <v>0</v>
      </c>
    </row>
    <row r="70" ht="24.95" customHeight="1" spans="1:12">
      <c r="A70" s="20" t="s">
        <v>35</v>
      </c>
      <c r="B70" s="33" t="s">
        <v>143</v>
      </c>
      <c r="C70" s="72"/>
      <c r="D70" s="72"/>
      <c r="E70" s="72" t="s">
        <v>135</v>
      </c>
      <c r="F70" s="33" t="s">
        <v>144</v>
      </c>
      <c r="G70" s="74">
        <v>394.25</v>
      </c>
      <c r="H70" s="75"/>
      <c r="I70" s="75"/>
      <c r="J70" s="90"/>
      <c r="K70" s="74">
        <v>394.25</v>
      </c>
      <c r="L70" s="53">
        <v>0</v>
      </c>
    </row>
    <row r="71" ht="24.95" customHeight="1" spans="1:12">
      <c r="A71" s="20" t="s">
        <v>35</v>
      </c>
      <c r="B71" s="33" t="s">
        <v>143</v>
      </c>
      <c r="C71" s="72"/>
      <c r="D71" s="72"/>
      <c r="E71" s="72"/>
      <c r="F71" s="33" t="s">
        <v>130</v>
      </c>
      <c r="G71" s="74">
        <v>-394.25</v>
      </c>
      <c r="H71" s="75"/>
      <c r="I71" s="75"/>
      <c r="J71" s="90"/>
      <c r="K71" s="74">
        <v>-394.25</v>
      </c>
      <c r="L71" s="53">
        <v>0</v>
      </c>
    </row>
    <row r="72" s="1" customFormat="1" ht="24.95" customHeight="1" spans="1:12">
      <c r="A72" s="20" t="s">
        <v>64</v>
      </c>
      <c r="B72" s="33" t="s">
        <v>143</v>
      </c>
      <c r="C72" s="72"/>
      <c r="D72" s="72"/>
      <c r="E72" s="85"/>
      <c r="F72" s="33" t="s">
        <v>144</v>
      </c>
      <c r="G72" s="74">
        <v>356.26</v>
      </c>
      <c r="H72" s="75"/>
      <c r="I72" s="75"/>
      <c r="J72" s="90"/>
      <c r="K72" s="74">
        <v>249.13</v>
      </c>
      <c r="L72" s="53">
        <v>107.13</v>
      </c>
    </row>
    <row r="73" ht="24.95" customHeight="1" spans="1:12">
      <c r="A73" s="68"/>
      <c r="B73" s="29"/>
      <c r="C73" s="29"/>
      <c r="D73" s="29"/>
      <c r="E73" s="29"/>
      <c r="F73" s="94" t="s">
        <v>145</v>
      </c>
      <c r="G73" s="95">
        <f>SUM(G74:G78)</f>
        <v>233.88</v>
      </c>
      <c r="H73" s="71"/>
      <c r="I73" s="71"/>
      <c r="J73" s="88"/>
      <c r="K73" s="70">
        <v>95.65</v>
      </c>
      <c r="L73" s="89">
        <v>138.23</v>
      </c>
    </row>
    <row r="74" ht="24.95" customHeight="1" spans="1:12">
      <c r="A74" s="20" t="s">
        <v>146</v>
      </c>
      <c r="B74" s="33" t="s">
        <v>147</v>
      </c>
      <c r="C74" s="72"/>
      <c r="D74" s="72"/>
      <c r="E74" s="73" t="s">
        <v>148</v>
      </c>
      <c r="F74" s="33" t="s">
        <v>149</v>
      </c>
      <c r="G74" s="35">
        <v>8</v>
      </c>
      <c r="H74" s="75" t="s">
        <v>20</v>
      </c>
      <c r="I74" s="75" t="s">
        <v>21</v>
      </c>
      <c r="J74" s="90" t="s">
        <v>20</v>
      </c>
      <c r="K74" s="74">
        <v>8</v>
      </c>
      <c r="L74" s="53">
        <v>0</v>
      </c>
    </row>
    <row r="75" ht="24.95" customHeight="1" spans="1:12">
      <c r="A75" s="20" t="s">
        <v>146</v>
      </c>
      <c r="B75" s="33" t="s">
        <v>150</v>
      </c>
      <c r="C75" s="72"/>
      <c r="D75" s="72"/>
      <c r="E75" s="36" t="s">
        <v>151</v>
      </c>
      <c r="F75" s="33" t="s">
        <v>152</v>
      </c>
      <c r="G75" s="35">
        <v>4.19</v>
      </c>
      <c r="H75" s="75"/>
      <c r="I75" s="75"/>
      <c r="J75" s="90"/>
      <c r="K75" s="74">
        <v>4.19</v>
      </c>
      <c r="L75" s="53">
        <v>0</v>
      </c>
    </row>
    <row r="76" ht="24.95" customHeight="1" spans="1:12">
      <c r="A76" s="96" t="s">
        <v>146</v>
      </c>
      <c r="B76" s="97" t="s">
        <v>153</v>
      </c>
      <c r="C76" s="98"/>
      <c r="D76" s="98"/>
      <c r="E76" s="99" t="s">
        <v>148</v>
      </c>
      <c r="F76" s="97" t="s">
        <v>154</v>
      </c>
      <c r="G76" s="100">
        <v>48</v>
      </c>
      <c r="H76" s="75"/>
      <c r="I76" s="75"/>
      <c r="J76" s="90"/>
      <c r="K76" s="74">
        <v>48</v>
      </c>
      <c r="L76" s="53">
        <v>0</v>
      </c>
    </row>
    <row r="77" s="1" customFormat="1" ht="24.95" customHeight="1" spans="1:12">
      <c r="A77" s="96" t="s">
        <v>146</v>
      </c>
      <c r="B77" s="21" t="s">
        <v>155</v>
      </c>
      <c r="C77" s="72"/>
      <c r="D77" s="72"/>
      <c r="E77" s="36" t="s">
        <v>151</v>
      </c>
      <c r="F77" s="21" t="s">
        <v>156</v>
      </c>
      <c r="G77" s="24">
        <v>35.46</v>
      </c>
      <c r="H77" s="75"/>
      <c r="I77" s="75"/>
      <c r="J77" s="90"/>
      <c r="K77" s="74">
        <v>35.46</v>
      </c>
      <c r="L77" s="53">
        <v>0</v>
      </c>
    </row>
    <row r="78" s="1" customFormat="1" ht="24.95" customHeight="1" spans="1:12">
      <c r="A78" s="96" t="s">
        <v>146</v>
      </c>
      <c r="B78" s="33" t="s">
        <v>157</v>
      </c>
      <c r="C78" s="72"/>
      <c r="D78" s="72"/>
      <c r="E78" s="34">
        <v>2159999</v>
      </c>
      <c r="F78" s="33" t="s">
        <v>158</v>
      </c>
      <c r="G78" s="35">
        <v>138.23</v>
      </c>
      <c r="H78" s="75"/>
      <c r="I78" s="75"/>
      <c r="J78" s="90"/>
      <c r="K78" s="74">
        <v>0</v>
      </c>
      <c r="L78" s="53">
        <v>138.23</v>
      </c>
    </row>
    <row r="79" ht="24.95" customHeight="1" spans="1:12">
      <c r="A79" s="68"/>
      <c r="B79" s="29"/>
      <c r="C79" s="29"/>
      <c r="D79" s="29"/>
      <c r="E79" s="29"/>
      <c r="F79" s="69" t="s">
        <v>159</v>
      </c>
      <c r="G79" s="77">
        <f>SUM(G80:G83)</f>
        <v>164</v>
      </c>
      <c r="H79" s="71"/>
      <c r="I79" s="71"/>
      <c r="J79" s="88"/>
      <c r="K79" s="77">
        <v>64</v>
      </c>
      <c r="L79" s="91">
        <v>100</v>
      </c>
    </row>
    <row r="80" ht="24.95" customHeight="1" spans="1:12">
      <c r="A80" s="20" t="s">
        <v>160</v>
      </c>
      <c r="B80" s="33" t="s">
        <v>161</v>
      </c>
      <c r="C80" s="72"/>
      <c r="D80" s="72"/>
      <c r="E80" s="36" t="s">
        <v>162</v>
      </c>
      <c r="F80" s="33" t="s">
        <v>163</v>
      </c>
      <c r="G80" s="35">
        <v>100</v>
      </c>
      <c r="H80" s="75" t="s">
        <v>20</v>
      </c>
      <c r="I80" s="75" t="s">
        <v>21</v>
      </c>
      <c r="J80" s="57" t="s">
        <v>20</v>
      </c>
      <c r="K80" s="74">
        <v>0</v>
      </c>
      <c r="L80" s="53">
        <v>100</v>
      </c>
    </row>
    <row r="81" ht="24.95" customHeight="1" spans="1:12">
      <c r="A81" s="20" t="s">
        <v>160</v>
      </c>
      <c r="B81" s="33" t="s">
        <v>164</v>
      </c>
      <c r="C81" s="72"/>
      <c r="D81" s="72"/>
      <c r="E81" s="36" t="s">
        <v>165</v>
      </c>
      <c r="F81" s="33" t="s">
        <v>166</v>
      </c>
      <c r="G81" s="35">
        <v>15</v>
      </c>
      <c r="H81" s="75" t="s">
        <v>167</v>
      </c>
      <c r="I81" s="75" t="s">
        <v>21</v>
      </c>
      <c r="J81" s="57" t="s">
        <v>20</v>
      </c>
      <c r="K81" s="74">
        <v>15</v>
      </c>
      <c r="L81" s="53">
        <v>0</v>
      </c>
    </row>
    <row r="82" ht="24.95" customHeight="1" spans="1:12">
      <c r="A82" s="20" t="s">
        <v>160</v>
      </c>
      <c r="B82" s="33" t="s">
        <v>168</v>
      </c>
      <c r="C82" s="72"/>
      <c r="D82" s="72"/>
      <c r="E82" s="36" t="s">
        <v>169</v>
      </c>
      <c r="F82" s="33" t="s">
        <v>170</v>
      </c>
      <c r="G82" s="35">
        <v>29</v>
      </c>
      <c r="H82" s="75" t="s">
        <v>20</v>
      </c>
      <c r="I82" s="75" t="s">
        <v>21</v>
      </c>
      <c r="J82" s="57" t="s">
        <v>20</v>
      </c>
      <c r="K82" s="74">
        <v>29</v>
      </c>
      <c r="L82" s="53">
        <v>0</v>
      </c>
    </row>
    <row r="83" ht="24.95" customHeight="1" spans="1:12">
      <c r="A83" s="20" t="s">
        <v>160</v>
      </c>
      <c r="B83" s="73" t="s">
        <v>171</v>
      </c>
      <c r="C83" s="72"/>
      <c r="D83" s="72"/>
      <c r="E83" s="36" t="s">
        <v>169</v>
      </c>
      <c r="F83" s="73" t="s">
        <v>172</v>
      </c>
      <c r="G83" s="101">
        <v>20</v>
      </c>
      <c r="H83" s="75"/>
      <c r="I83" s="75"/>
      <c r="J83" s="57"/>
      <c r="K83" s="74">
        <v>20</v>
      </c>
      <c r="L83" s="53">
        <v>0</v>
      </c>
    </row>
    <row r="84" ht="24.95" customHeight="1" spans="1:12">
      <c r="A84" s="68"/>
      <c r="B84" s="29"/>
      <c r="C84" s="29"/>
      <c r="D84" s="29"/>
      <c r="E84" s="29"/>
      <c r="F84" s="94" t="s">
        <v>173</v>
      </c>
      <c r="G84" s="77">
        <f>SUM(G85:G93)</f>
        <v>30112</v>
      </c>
      <c r="H84" s="71"/>
      <c r="I84" s="71"/>
      <c r="J84" s="88"/>
      <c r="K84" s="77">
        <v>6996.36</v>
      </c>
      <c r="L84" s="91">
        <v>23115.64</v>
      </c>
    </row>
    <row r="85" ht="24.95" customHeight="1" spans="1:12">
      <c r="A85" s="20" t="s">
        <v>55</v>
      </c>
      <c r="B85" s="33" t="s">
        <v>174</v>
      </c>
      <c r="C85" s="72"/>
      <c r="D85" s="72"/>
      <c r="E85" s="73"/>
      <c r="F85" s="33" t="s">
        <v>175</v>
      </c>
      <c r="G85" s="74">
        <v>452</v>
      </c>
      <c r="H85" s="75" t="s">
        <v>20</v>
      </c>
      <c r="I85" s="75" t="s">
        <v>21</v>
      </c>
      <c r="J85" s="57" t="s">
        <v>20</v>
      </c>
      <c r="K85" s="74">
        <v>452</v>
      </c>
      <c r="L85" s="53">
        <v>0</v>
      </c>
    </row>
    <row r="86" s="1" customFormat="1" ht="24.95" customHeight="1" spans="1:12">
      <c r="A86" s="20" t="s">
        <v>55</v>
      </c>
      <c r="B86" s="33" t="s">
        <v>174</v>
      </c>
      <c r="C86" s="72"/>
      <c r="D86" s="72"/>
      <c r="E86" s="83" t="s">
        <v>176</v>
      </c>
      <c r="F86" s="33" t="s">
        <v>175</v>
      </c>
      <c r="G86" s="102">
        <v>50</v>
      </c>
      <c r="H86" s="75"/>
      <c r="I86" s="75"/>
      <c r="J86" s="57"/>
      <c r="K86" s="74">
        <v>0</v>
      </c>
      <c r="L86" s="53">
        <v>50</v>
      </c>
    </row>
    <row r="87" s="1" customFormat="1" ht="24.95" customHeight="1" spans="1:12">
      <c r="A87" s="20" t="s">
        <v>26</v>
      </c>
      <c r="B87" s="33" t="s">
        <v>177</v>
      </c>
      <c r="C87" s="72"/>
      <c r="D87" s="72"/>
      <c r="E87" s="83"/>
      <c r="F87" s="33" t="s">
        <v>178</v>
      </c>
      <c r="G87" s="35">
        <v>1000</v>
      </c>
      <c r="H87" s="75"/>
      <c r="I87" s="75"/>
      <c r="J87" s="57"/>
      <c r="K87" s="74">
        <v>1000</v>
      </c>
      <c r="L87" s="53">
        <v>0</v>
      </c>
    </row>
    <row r="88" s="1" customFormat="1" ht="24.95" customHeight="1" spans="1:12">
      <c r="A88" s="20" t="s">
        <v>35</v>
      </c>
      <c r="B88" s="33" t="s">
        <v>179</v>
      </c>
      <c r="C88" s="72"/>
      <c r="D88" s="72"/>
      <c r="E88" s="83" t="s">
        <v>180</v>
      </c>
      <c r="F88" s="33" t="s">
        <v>181</v>
      </c>
      <c r="G88" s="35">
        <v>550</v>
      </c>
      <c r="H88" s="75"/>
      <c r="I88" s="75"/>
      <c r="J88" s="57"/>
      <c r="K88" s="74">
        <v>474.1</v>
      </c>
      <c r="L88" s="53">
        <v>75.9</v>
      </c>
    </row>
    <row r="89" ht="24.95" customHeight="1" spans="1:12">
      <c r="A89" s="20" t="s">
        <v>35</v>
      </c>
      <c r="B89" s="33" t="s">
        <v>182</v>
      </c>
      <c r="C89" s="72"/>
      <c r="D89" s="72"/>
      <c r="E89" s="83" t="s">
        <v>180</v>
      </c>
      <c r="F89" s="33" t="s">
        <v>183</v>
      </c>
      <c r="G89" s="35">
        <v>3000</v>
      </c>
      <c r="H89" s="75"/>
      <c r="I89" s="75"/>
      <c r="J89" s="90"/>
      <c r="K89" s="74">
        <v>3000</v>
      </c>
      <c r="L89" s="53">
        <v>0</v>
      </c>
    </row>
    <row r="90" ht="24.95" customHeight="1" spans="1:12">
      <c r="A90" s="20" t="s">
        <v>64</v>
      </c>
      <c r="B90" s="33" t="s">
        <v>182</v>
      </c>
      <c r="C90" s="72"/>
      <c r="D90" s="72"/>
      <c r="E90" s="72"/>
      <c r="F90" s="33" t="s">
        <v>183</v>
      </c>
      <c r="G90" s="74">
        <v>1000</v>
      </c>
      <c r="H90" s="75"/>
      <c r="I90" s="75"/>
      <c r="J90" s="90"/>
      <c r="K90" s="74">
        <v>0</v>
      </c>
      <c r="L90" s="53">
        <v>1000</v>
      </c>
    </row>
    <row r="91" ht="24.95" customHeight="1" spans="1:12">
      <c r="A91" s="20" t="s">
        <v>71</v>
      </c>
      <c r="B91" s="33" t="s">
        <v>182</v>
      </c>
      <c r="C91" s="72"/>
      <c r="D91" s="72"/>
      <c r="E91" s="72">
        <v>2130199</v>
      </c>
      <c r="F91" s="33" t="s">
        <v>183</v>
      </c>
      <c r="G91" s="74">
        <v>1000</v>
      </c>
      <c r="H91" s="75"/>
      <c r="I91" s="75"/>
      <c r="J91" s="90"/>
      <c r="K91" s="74">
        <v>1000</v>
      </c>
      <c r="L91" s="53">
        <v>0</v>
      </c>
    </row>
    <row r="92" ht="24.95" customHeight="1" spans="1:12">
      <c r="A92" s="20" t="s">
        <v>101</v>
      </c>
      <c r="B92" s="21" t="s">
        <v>184</v>
      </c>
      <c r="C92" s="72"/>
      <c r="D92" s="72"/>
      <c r="E92" s="83" t="s">
        <v>180</v>
      </c>
      <c r="F92" s="37" t="s">
        <v>185</v>
      </c>
      <c r="G92" s="101">
        <v>2300</v>
      </c>
      <c r="H92" s="75"/>
      <c r="I92" s="75"/>
      <c r="J92" s="57"/>
      <c r="K92" s="74">
        <v>166.86</v>
      </c>
      <c r="L92" s="53">
        <v>2133.14</v>
      </c>
    </row>
    <row r="93" s="1" customFormat="1" ht="24.95" customHeight="1" spans="1:12">
      <c r="A93" s="20" t="s">
        <v>101</v>
      </c>
      <c r="B93" s="21" t="s">
        <v>127</v>
      </c>
      <c r="C93" s="72"/>
      <c r="D93" s="72"/>
      <c r="E93" s="83" t="s">
        <v>180</v>
      </c>
      <c r="F93" s="37" t="s">
        <v>185</v>
      </c>
      <c r="G93" s="101">
        <v>20760</v>
      </c>
      <c r="H93" s="75"/>
      <c r="I93" s="75"/>
      <c r="J93" s="57"/>
      <c r="K93" s="74">
        <v>903.4</v>
      </c>
      <c r="L93" s="53">
        <v>19856.6</v>
      </c>
    </row>
    <row r="94" ht="24.95" customHeight="1" spans="1:12">
      <c r="A94" s="68"/>
      <c r="B94" s="29"/>
      <c r="C94" s="29"/>
      <c r="D94" s="29"/>
      <c r="E94" s="29"/>
      <c r="F94" s="94" t="s">
        <v>186</v>
      </c>
      <c r="G94" s="70">
        <f>SUM(G95:G95)</f>
        <v>30</v>
      </c>
      <c r="H94" s="71"/>
      <c r="I94" s="71"/>
      <c r="J94" s="88"/>
      <c r="K94" s="70">
        <v>30</v>
      </c>
      <c r="L94" s="89">
        <v>0</v>
      </c>
    </row>
    <row r="95" ht="24.95" customHeight="1" spans="1:12">
      <c r="A95" s="20" t="s">
        <v>101</v>
      </c>
      <c r="B95" s="33" t="s">
        <v>187</v>
      </c>
      <c r="C95" s="72"/>
      <c r="D95" s="72"/>
      <c r="E95" s="36" t="s">
        <v>188</v>
      </c>
      <c r="F95" s="33" t="s">
        <v>189</v>
      </c>
      <c r="G95" s="35">
        <v>30</v>
      </c>
      <c r="H95" s="75" t="s">
        <v>20</v>
      </c>
      <c r="I95" s="75" t="s">
        <v>21</v>
      </c>
      <c r="J95" s="57" t="s">
        <v>190</v>
      </c>
      <c r="K95" s="74">
        <v>30</v>
      </c>
      <c r="L95" s="53">
        <v>0</v>
      </c>
    </row>
    <row r="96" ht="24.95" customHeight="1" spans="1:12">
      <c r="A96" s="68"/>
      <c r="B96" s="29"/>
      <c r="C96" s="29"/>
      <c r="D96" s="29"/>
      <c r="E96" s="29"/>
      <c r="F96" s="69" t="s">
        <v>191</v>
      </c>
      <c r="G96" s="70">
        <f>SUM(G97:G97)</f>
        <v>0</v>
      </c>
      <c r="H96" s="71"/>
      <c r="I96" s="71"/>
      <c r="J96" s="88"/>
      <c r="K96" s="70">
        <v>0</v>
      </c>
      <c r="L96" s="89">
        <v>0</v>
      </c>
    </row>
    <row r="97" ht="24.95" customHeight="1" spans="1:12">
      <c r="A97" s="20"/>
      <c r="B97" s="72"/>
      <c r="C97" s="72"/>
      <c r="D97" s="72"/>
      <c r="E97" s="73"/>
      <c r="F97" s="37"/>
      <c r="G97" s="74"/>
      <c r="H97" s="75" t="s">
        <v>20</v>
      </c>
      <c r="I97" s="75" t="s">
        <v>21</v>
      </c>
      <c r="J97" s="57" t="s">
        <v>20</v>
      </c>
      <c r="K97" s="74">
        <v>0</v>
      </c>
      <c r="L97" s="53">
        <v>0</v>
      </c>
    </row>
    <row r="98" ht="24.95" customHeight="1" spans="1:12">
      <c r="A98" s="68"/>
      <c r="B98" s="29"/>
      <c r="C98" s="29"/>
      <c r="D98" s="29"/>
      <c r="E98" s="29"/>
      <c r="F98" s="94" t="s">
        <v>192</v>
      </c>
      <c r="G98" s="70">
        <f>SUM(G99:G99)</f>
        <v>20</v>
      </c>
      <c r="H98" s="71"/>
      <c r="I98" s="71"/>
      <c r="J98" s="88"/>
      <c r="K98" s="70">
        <v>20</v>
      </c>
      <c r="L98" s="89">
        <v>0</v>
      </c>
    </row>
    <row r="99" ht="24.95" customHeight="1" spans="1:12">
      <c r="A99" s="20" t="s">
        <v>35</v>
      </c>
      <c r="B99" s="33" t="s">
        <v>193</v>
      </c>
      <c r="C99" s="72"/>
      <c r="D99" s="72"/>
      <c r="E99" s="72" t="s">
        <v>194</v>
      </c>
      <c r="F99" s="33" t="s">
        <v>195</v>
      </c>
      <c r="G99" s="35">
        <v>20</v>
      </c>
      <c r="H99" s="75"/>
      <c r="I99" s="75"/>
      <c r="J99" s="90"/>
      <c r="K99" s="74">
        <v>20</v>
      </c>
      <c r="L99" s="53">
        <v>0</v>
      </c>
    </row>
    <row r="100" ht="24.95" customHeight="1" spans="1:12">
      <c r="A100" s="68"/>
      <c r="B100" s="29"/>
      <c r="C100" s="29"/>
      <c r="D100" s="29"/>
      <c r="E100" s="29"/>
      <c r="F100" s="69" t="s">
        <v>196</v>
      </c>
      <c r="G100" s="70">
        <f>SUM(G101:G101)</f>
        <v>2086</v>
      </c>
      <c r="H100" s="71"/>
      <c r="I100" s="71"/>
      <c r="J100" s="88"/>
      <c r="K100" s="70">
        <v>2086</v>
      </c>
      <c r="L100" s="89">
        <v>0</v>
      </c>
    </row>
    <row r="101" s="63" customFormat="1" ht="24.95" customHeight="1" spans="1:13">
      <c r="A101" s="20" t="s">
        <v>35</v>
      </c>
      <c r="B101" s="103" t="s">
        <v>197</v>
      </c>
      <c r="C101" s="104"/>
      <c r="D101" s="104"/>
      <c r="E101" s="73" t="s">
        <v>198</v>
      </c>
      <c r="F101" s="37" t="s">
        <v>199</v>
      </c>
      <c r="G101" s="105">
        <v>2086</v>
      </c>
      <c r="H101" s="106" t="s">
        <v>20</v>
      </c>
      <c r="I101" s="106" t="s">
        <v>21</v>
      </c>
      <c r="J101" s="107" t="s">
        <v>20</v>
      </c>
      <c r="K101" s="74">
        <v>2086</v>
      </c>
      <c r="L101" s="53">
        <v>0</v>
      </c>
      <c r="M101" s="108"/>
    </row>
    <row r="102" ht="24.95" customHeight="1"/>
    <row r="103" ht="24.95" customHeight="1"/>
    <row r="104" ht="24.95" customHeight="1"/>
  </sheetData>
  <mergeCells count="2">
    <mergeCell ref="A1:L1"/>
    <mergeCell ref="A2:B2"/>
  </mergeCells>
  <printOptions horizontalCentered="1"/>
  <pageMargins left="0.196527777777778" right="0.393055555555556" top="0.15625" bottom="0.15625" header="0.313888888888889" footer="0.313888888888889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73"/>
  <sheetViews>
    <sheetView workbookViewId="0">
      <pane xSplit="11" ySplit="4" topLeftCell="L44" activePane="bottomRight" state="frozenSplit"/>
      <selection/>
      <selection pane="topRight"/>
      <selection pane="bottomLeft"/>
      <selection pane="bottomRight" activeCell="E56" sqref="E56"/>
    </sheetView>
  </sheetViews>
  <sheetFormatPr defaultColWidth="9" defaultRowHeight="13.5"/>
  <cols>
    <col min="1" max="1" width="9" style="2"/>
    <col min="2" max="2" width="21" style="1" customWidth="1"/>
    <col min="3" max="3" width="14.5" style="1" hidden="1" customWidth="1"/>
    <col min="4" max="4" width="8.875" style="1" hidden="1" customWidth="1"/>
    <col min="5" max="5" width="49.375" style="1" customWidth="1"/>
    <col min="6" max="6" width="51.75" style="3" customWidth="1"/>
    <col min="7" max="7" width="11.125" style="1" customWidth="1"/>
    <col min="8" max="9" width="11.125" style="2" hidden="1" customWidth="1"/>
    <col min="10" max="10" width="11.125" style="3" hidden="1" customWidth="1"/>
    <col min="11" max="11" width="12.375" style="4" customWidth="1"/>
    <col min="12" max="12" width="13.375" style="4" customWidth="1"/>
    <col min="13" max="13" width="16.875" style="1" customWidth="1"/>
    <col min="14" max="16371" width="9" style="1"/>
  </cols>
  <sheetData>
    <row r="1" ht="20.25" spans="1:13">
      <c r="A1" s="5" t="s">
        <v>200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1" customHeight="1" spans="1:13">
      <c r="A2" s="6"/>
      <c r="B2" s="6"/>
      <c r="L2" s="47"/>
      <c r="M2" s="48" t="s">
        <v>1</v>
      </c>
    </row>
    <row r="3" ht="30" customHeight="1" spans="1:13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201</v>
      </c>
      <c r="G3" s="8" t="s">
        <v>8</v>
      </c>
      <c r="H3" s="8" t="s">
        <v>9</v>
      </c>
      <c r="I3" s="8" t="s">
        <v>10</v>
      </c>
      <c r="J3" s="10" t="s">
        <v>11</v>
      </c>
      <c r="K3" s="49" t="s">
        <v>202</v>
      </c>
      <c r="L3" s="50" t="s">
        <v>13</v>
      </c>
      <c r="M3" s="8" t="s">
        <v>203</v>
      </c>
    </row>
    <row r="4" ht="24.75" customHeight="1" spans="1:13">
      <c r="A4" s="11"/>
      <c r="B4" s="11"/>
      <c r="C4" s="11"/>
      <c r="D4" s="11"/>
      <c r="E4" s="11"/>
      <c r="F4" s="12" t="s">
        <v>14</v>
      </c>
      <c r="G4" s="13">
        <v>108111.62</v>
      </c>
      <c r="H4" s="14"/>
      <c r="I4" s="14"/>
      <c r="J4" s="51"/>
      <c r="K4" s="52">
        <v>96318.681341</v>
      </c>
      <c r="L4" s="53">
        <v>11792.938659</v>
      </c>
      <c r="M4" s="54"/>
    </row>
    <row r="5" ht="24.75" customHeight="1" spans="1:13">
      <c r="A5" s="15"/>
      <c r="B5" s="16"/>
      <c r="C5" s="16"/>
      <c r="D5" s="16"/>
      <c r="E5" s="16"/>
      <c r="F5" s="17" t="s">
        <v>204</v>
      </c>
      <c r="G5" s="18">
        <v>1</v>
      </c>
      <c r="H5" s="19"/>
      <c r="I5" s="19"/>
      <c r="J5" s="55"/>
      <c r="K5" s="18">
        <v>1</v>
      </c>
      <c r="L5" s="56">
        <v>0</v>
      </c>
      <c r="M5" s="31"/>
    </row>
    <row r="6" ht="24.75" customHeight="1" spans="1:13">
      <c r="A6" s="20" t="s">
        <v>26</v>
      </c>
      <c r="B6" s="21" t="s">
        <v>205</v>
      </c>
      <c r="C6" s="22"/>
      <c r="D6" s="22"/>
      <c r="E6" s="23" t="s">
        <v>206</v>
      </c>
      <c r="F6" s="21" t="s">
        <v>207</v>
      </c>
      <c r="G6" s="24">
        <v>2</v>
      </c>
      <c r="H6" s="25" t="s">
        <v>20</v>
      </c>
      <c r="I6" s="25" t="s">
        <v>21</v>
      </c>
      <c r="J6" s="57" t="s">
        <v>20</v>
      </c>
      <c r="K6" s="28">
        <v>2</v>
      </c>
      <c r="L6" s="53">
        <v>0</v>
      </c>
      <c r="M6" s="58"/>
    </row>
    <row r="7" ht="24.75" customHeight="1" spans="1:13">
      <c r="A7" s="20" t="s">
        <v>26</v>
      </c>
      <c r="B7" s="26" t="s">
        <v>208</v>
      </c>
      <c r="C7" s="22"/>
      <c r="D7" s="22"/>
      <c r="E7" s="23" t="s">
        <v>206</v>
      </c>
      <c r="F7" s="27" t="s">
        <v>209</v>
      </c>
      <c r="G7" s="28">
        <v>-1</v>
      </c>
      <c r="H7" s="25"/>
      <c r="I7" s="25"/>
      <c r="J7" s="57"/>
      <c r="K7" s="28">
        <v>-1</v>
      </c>
      <c r="L7" s="53">
        <v>0</v>
      </c>
      <c r="M7" s="58"/>
    </row>
    <row r="8" ht="24.75" customHeight="1" spans="1:13">
      <c r="A8" s="15"/>
      <c r="B8" s="16"/>
      <c r="C8" s="16"/>
      <c r="D8" s="16"/>
      <c r="E8" s="29"/>
      <c r="F8" s="30" t="s">
        <v>34</v>
      </c>
      <c r="G8" s="31">
        <v>1198.62</v>
      </c>
      <c r="H8" s="19"/>
      <c r="I8" s="19"/>
      <c r="J8" s="55"/>
      <c r="K8" s="18">
        <v>871.62</v>
      </c>
      <c r="L8" s="53">
        <v>327</v>
      </c>
      <c r="M8" s="31"/>
    </row>
    <row r="9" ht="24.75" customHeight="1" spans="1:13">
      <c r="A9" s="20" t="s">
        <v>64</v>
      </c>
      <c r="B9" s="21" t="s">
        <v>210</v>
      </c>
      <c r="C9" s="22"/>
      <c r="D9" s="22"/>
      <c r="E9" s="32" t="s">
        <v>211</v>
      </c>
      <c r="F9" s="21" t="s">
        <v>212</v>
      </c>
      <c r="G9" s="24">
        <v>336</v>
      </c>
      <c r="H9" s="25" t="s">
        <v>20</v>
      </c>
      <c r="I9" s="25" t="s">
        <v>21</v>
      </c>
      <c r="J9" s="57" t="s">
        <v>20</v>
      </c>
      <c r="K9" s="28">
        <v>336</v>
      </c>
      <c r="L9" s="53">
        <v>0</v>
      </c>
      <c r="M9" s="58"/>
    </row>
    <row r="10" ht="24.75" customHeight="1" spans="1:13">
      <c r="A10" s="20" t="s">
        <v>64</v>
      </c>
      <c r="B10" s="21" t="s">
        <v>210</v>
      </c>
      <c r="C10" s="22"/>
      <c r="D10" s="22"/>
      <c r="E10" s="32" t="s">
        <v>213</v>
      </c>
      <c r="F10" s="21" t="s">
        <v>212</v>
      </c>
      <c r="G10" s="24">
        <v>535.62</v>
      </c>
      <c r="H10" s="25"/>
      <c r="I10" s="25"/>
      <c r="J10" s="57"/>
      <c r="K10" s="28">
        <v>535.62</v>
      </c>
      <c r="L10" s="53">
        <v>0</v>
      </c>
      <c r="M10" s="58"/>
    </row>
    <row r="11" s="1" customFormat="1" ht="24.75" customHeight="1" spans="1:13">
      <c r="A11" s="20" t="s">
        <v>64</v>
      </c>
      <c r="B11" s="21" t="s">
        <v>214</v>
      </c>
      <c r="C11" s="22"/>
      <c r="D11" s="22"/>
      <c r="E11" s="32"/>
      <c r="F11" s="21" t="s">
        <v>215</v>
      </c>
      <c r="G11" s="24">
        <v>327</v>
      </c>
      <c r="H11" s="25"/>
      <c r="I11" s="25"/>
      <c r="J11" s="57"/>
      <c r="K11" s="28">
        <v>0</v>
      </c>
      <c r="L11" s="53">
        <v>327</v>
      </c>
      <c r="M11" s="58"/>
    </row>
    <row r="12" ht="24.75" customHeight="1" spans="1:13">
      <c r="A12" s="15"/>
      <c r="B12" s="16"/>
      <c r="C12" s="16"/>
      <c r="D12" s="16"/>
      <c r="E12" s="29"/>
      <c r="F12" s="30" t="s">
        <v>70</v>
      </c>
      <c r="G12" s="31">
        <v>13141</v>
      </c>
      <c r="H12" s="31">
        <v>0</v>
      </c>
      <c r="I12" s="31">
        <v>0</v>
      </c>
      <c r="J12" s="31">
        <v>0</v>
      </c>
      <c r="K12" s="31">
        <v>10669.695672</v>
      </c>
      <c r="L12" s="53">
        <v>2471.304328</v>
      </c>
      <c r="M12" s="31"/>
    </row>
    <row r="13" ht="24.75" customHeight="1" spans="1:13">
      <c r="A13" s="20" t="s">
        <v>64</v>
      </c>
      <c r="B13" s="21" t="s">
        <v>216</v>
      </c>
      <c r="C13" s="22"/>
      <c r="D13" s="22"/>
      <c r="E13" s="32" t="s">
        <v>217</v>
      </c>
      <c r="F13" s="21" t="s">
        <v>218</v>
      </c>
      <c r="G13" s="24">
        <v>104</v>
      </c>
      <c r="H13" s="25" t="s">
        <v>20</v>
      </c>
      <c r="I13" s="25" t="s">
        <v>21</v>
      </c>
      <c r="J13" s="59" t="s">
        <v>20</v>
      </c>
      <c r="K13" s="28">
        <v>104</v>
      </c>
      <c r="L13" s="53">
        <v>0</v>
      </c>
      <c r="M13" s="41"/>
    </row>
    <row r="14" s="1" customFormat="1" ht="24.75" customHeight="1" spans="1:13">
      <c r="A14" s="20" t="s">
        <v>64</v>
      </c>
      <c r="B14" s="21" t="s">
        <v>219</v>
      </c>
      <c r="C14" s="22"/>
      <c r="D14" s="22"/>
      <c r="E14" s="32" t="s">
        <v>217</v>
      </c>
      <c r="F14" s="21" t="s">
        <v>220</v>
      </c>
      <c r="G14" s="24">
        <v>-57</v>
      </c>
      <c r="H14" s="25"/>
      <c r="I14" s="25"/>
      <c r="J14" s="59"/>
      <c r="K14" s="28">
        <v>-57</v>
      </c>
      <c r="L14" s="53">
        <v>0</v>
      </c>
      <c r="M14" s="41"/>
    </row>
    <row r="15" ht="24.75" customHeight="1" spans="1:13">
      <c r="A15" s="20" t="s">
        <v>71</v>
      </c>
      <c r="B15" s="21" t="s">
        <v>221</v>
      </c>
      <c r="C15" s="22"/>
      <c r="D15" s="22"/>
      <c r="E15" s="32" t="s">
        <v>222</v>
      </c>
      <c r="F15" s="21" t="s">
        <v>223</v>
      </c>
      <c r="G15" s="24">
        <v>939</v>
      </c>
      <c r="H15" s="25" t="s">
        <v>20</v>
      </c>
      <c r="I15" s="25" t="s">
        <v>21</v>
      </c>
      <c r="J15" s="59" t="s">
        <v>20</v>
      </c>
      <c r="K15" s="41">
        <v>939</v>
      </c>
      <c r="L15" s="53">
        <v>0</v>
      </c>
      <c r="M15" s="41"/>
    </row>
    <row r="16" s="1" customFormat="1" ht="24.75" customHeight="1" spans="1:13">
      <c r="A16" s="20" t="s">
        <v>140</v>
      </c>
      <c r="B16" s="33" t="s">
        <v>224</v>
      </c>
      <c r="C16" s="22"/>
      <c r="D16" s="22"/>
      <c r="E16" s="34" t="s">
        <v>225</v>
      </c>
      <c r="F16" s="33" t="s">
        <v>226</v>
      </c>
      <c r="G16" s="35">
        <v>155</v>
      </c>
      <c r="H16" s="25"/>
      <c r="I16" s="25"/>
      <c r="J16" s="59"/>
      <c r="K16" s="41">
        <v>0</v>
      </c>
      <c r="L16" s="53">
        <v>155</v>
      </c>
      <c r="M16" s="41"/>
    </row>
    <row r="17" ht="24.75" customHeight="1" spans="1:13">
      <c r="A17" s="20" t="s">
        <v>140</v>
      </c>
      <c r="B17" s="22" t="s">
        <v>227</v>
      </c>
      <c r="C17" s="22"/>
      <c r="D17" s="22"/>
      <c r="E17" s="36" t="s">
        <v>228</v>
      </c>
      <c r="F17" s="37" t="s">
        <v>229</v>
      </c>
      <c r="G17" s="28">
        <v>12000</v>
      </c>
      <c r="H17" s="25" t="s">
        <v>20</v>
      </c>
      <c r="I17" s="25" t="s">
        <v>21</v>
      </c>
      <c r="J17" s="59" t="s">
        <v>20</v>
      </c>
      <c r="K17" s="28">
        <v>9683.695672</v>
      </c>
      <c r="L17" s="53">
        <v>2316.304328</v>
      </c>
      <c r="M17" s="41"/>
    </row>
    <row r="18" ht="24.75" customHeight="1" spans="1:13">
      <c r="A18" s="15"/>
      <c r="B18" s="16"/>
      <c r="C18" s="16"/>
      <c r="D18" s="16"/>
      <c r="E18" s="29"/>
      <c r="F18" s="30" t="s">
        <v>230</v>
      </c>
      <c r="G18" s="38">
        <v>119</v>
      </c>
      <c r="H18" s="19"/>
      <c r="I18" s="19"/>
      <c r="J18" s="55"/>
      <c r="K18" s="38">
        <v>79</v>
      </c>
      <c r="L18" s="53">
        <v>40</v>
      </c>
      <c r="M18" s="31"/>
    </row>
    <row r="19" ht="24.75" customHeight="1" spans="1:13">
      <c r="A19" s="20" t="s">
        <v>64</v>
      </c>
      <c r="B19" s="21" t="s">
        <v>231</v>
      </c>
      <c r="C19" s="22"/>
      <c r="D19" s="22"/>
      <c r="E19" s="32" t="s">
        <v>232</v>
      </c>
      <c r="F19" s="21" t="s">
        <v>233</v>
      </c>
      <c r="G19" s="24">
        <v>79</v>
      </c>
      <c r="H19" s="25" t="s">
        <v>20</v>
      </c>
      <c r="I19" s="25" t="s">
        <v>21</v>
      </c>
      <c r="J19" s="57" t="s">
        <v>20</v>
      </c>
      <c r="K19" s="28">
        <v>79</v>
      </c>
      <c r="L19" s="53">
        <v>0</v>
      </c>
      <c r="M19" s="58"/>
    </row>
    <row r="20" s="1" customFormat="1" ht="24.75" customHeight="1" spans="1:13">
      <c r="A20" s="20" t="s">
        <v>64</v>
      </c>
      <c r="B20" s="21" t="s">
        <v>234</v>
      </c>
      <c r="C20" s="22"/>
      <c r="D20" s="22"/>
      <c r="E20" s="32"/>
      <c r="F20" s="21" t="s">
        <v>235</v>
      </c>
      <c r="G20" s="24">
        <v>40</v>
      </c>
      <c r="H20" s="25"/>
      <c r="I20" s="25"/>
      <c r="J20" s="57"/>
      <c r="K20" s="28">
        <v>0</v>
      </c>
      <c r="L20" s="53">
        <v>40</v>
      </c>
      <c r="M20" s="58"/>
    </row>
    <row r="21" ht="24.75" customHeight="1" spans="1:13">
      <c r="A21" s="15"/>
      <c r="B21" s="16"/>
      <c r="C21" s="16"/>
      <c r="D21" s="16"/>
      <c r="E21" s="29"/>
      <c r="F21" s="39" t="s">
        <v>236</v>
      </c>
      <c r="G21" s="38">
        <v>24300</v>
      </c>
      <c r="H21" s="38">
        <v>0</v>
      </c>
      <c r="I21" s="38">
        <v>0</v>
      </c>
      <c r="J21" s="38">
        <v>0</v>
      </c>
      <c r="K21" s="38">
        <v>19630</v>
      </c>
      <c r="L21" s="53">
        <v>4670</v>
      </c>
      <c r="M21" s="31"/>
    </row>
    <row r="22" ht="24.75" customHeight="1" spans="1:13">
      <c r="A22" s="20" t="s">
        <v>35</v>
      </c>
      <c r="B22" s="21" t="s">
        <v>237</v>
      </c>
      <c r="C22" s="22"/>
      <c r="D22" s="22"/>
      <c r="E22" s="32" t="s">
        <v>238</v>
      </c>
      <c r="F22" s="40" t="s">
        <v>239</v>
      </c>
      <c r="G22" s="41">
        <v>10000</v>
      </c>
      <c r="H22" s="25" t="s">
        <v>20</v>
      </c>
      <c r="I22" s="25" t="s">
        <v>21</v>
      </c>
      <c r="J22" s="59" t="s">
        <v>20</v>
      </c>
      <c r="K22" s="28">
        <v>10000</v>
      </c>
      <c r="L22" s="53">
        <v>0</v>
      </c>
      <c r="M22" s="41"/>
    </row>
    <row r="23" s="1" customFormat="1" ht="24.75" customHeight="1" spans="1:13">
      <c r="A23" s="20" t="s">
        <v>35</v>
      </c>
      <c r="B23" s="21" t="s">
        <v>240</v>
      </c>
      <c r="C23" s="22"/>
      <c r="D23" s="22"/>
      <c r="E23" s="36" t="s">
        <v>241</v>
      </c>
      <c r="F23" s="40" t="s">
        <v>242</v>
      </c>
      <c r="G23" s="41">
        <v>14300</v>
      </c>
      <c r="H23" s="25"/>
      <c r="I23" s="25"/>
      <c r="J23" s="59"/>
      <c r="K23" s="28">
        <v>9630</v>
      </c>
      <c r="L23" s="53">
        <v>4670</v>
      </c>
      <c r="M23" s="41"/>
    </row>
    <row r="24" ht="24.75" customHeight="1" spans="1:13">
      <c r="A24" s="15"/>
      <c r="B24" s="16"/>
      <c r="C24" s="16"/>
      <c r="D24" s="16"/>
      <c r="E24" s="29"/>
      <c r="F24" s="30" t="s">
        <v>196</v>
      </c>
      <c r="G24" s="31">
        <v>69352</v>
      </c>
      <c r="H24" s="19"/>
      <c r="I24" s="19"/>
      <c r="J24" s="55"/>
      <c r="K24" s="18">
        <v>65067.365669</v>
      </c>
      <c r="L24" s="53">
        <v>4284.634331</v>
      </c>
      <c r="M24" s="31"/>
    </row>
    <row r="25" ht="24.75" customHeight="1" spans="1:13">
      <c r="A25" s="20" t="s">
        <v>26</v>
      </c>
      <c r="B25" s="21" t="s">
        <v>243</v>
      </c>
      <c r="C25" s="22"/>
      <c r="D25" s="22"/>
      <c r="E25" s="32" t="s">
        <v>244</v>
      </c>
      <c r="F25" s="21" t="s">
        <v>245</v>
      </c>
      <c r="G25" s="24">
        <v>10</v>
      </c>
      <c r="H25" s="25" t="s">
        <v>20</v>
      </c>
      <c r="I25" s="25" t="s">
        <v>21</v>
      </c>
      <c r="J25" s="57" t="s">
        <v>20</v>
      </c>
      <c r="K25" s="60">
        <v>10</v>
      </c>
      <c r="L25" s="53">
        <v>0</v>
      </c>
      <c r="M25" s="41"/>
    </row>
    <row r="26" ht="24.75" customHeight="1" spans="1:13">
      <c r="A26" s="20" t="s">
        <v>39</v>
      </c>
      <c r="B26" s="21" t="s">
        <v>246</v>
      </c>
      <c r="C26" s="22"/>
      <c r="D26" s="22"/>
      <c r="E26" s="32" t="s">
        <v>247</v>
      </c>
      <c r="F26" s="21" t="s">
        <v>248</v>
      </c>
      <c r="G26" s="24">
        <v>25</v>
      </c>
      <c r="H26" s="25"/>
      <c r="I26" s="25"/>
      <c r="J26" s="57"/>
      <c r="K26" s="60">
        <v>25</v>
      </c>
      <c r="L26" s="53">
        <v>0</v>
      </c>
      <c r="M26" s="41"/>
    </row>
    <row r="27" ht="24.75" customHeight="1" spans="1:13">
      <c r="A27" s="20" t="s">
        <v>39</v>
      </c>
      <c r="B27" s="21" t="s">
        <v>249</v>
      </c>
      <c r="C27" s="22"/>
      <c r="D27" s="22"/>
      <c r="E27" s="32" t="s">
        <v>247</v>
      </c>
      <c r="F27" s="21" t="s">
        <v>250</v>
      </c>
      <c r="G27" s="24">
        <v>41.5</v>
      </c>
      <c r="H27" s="25" t="s">
        <v>20</v>
      </c>
      <c r="I27" s="25" t="s">
        <v>21</v>
      </c>
      <c r="J27" s="59" t="s">
        <v>20</v>
      </c>
      <c r="K27" s="61">
        <v>41.5</v>
      </c>
      <c r="L27" s="53">
        <v>0</v>
      </c>
      <c r="M27" s="41"/>
    </row>
    <row r="28" s="1" customFormat="1" ht="24.75" customHeight="1" spans="1:13">
      <c r="A28" s="20" t="s">
        <v>39</v>
      </c>
      <c r="B28" s="21" t="s">
        <v>251</v>
      </c>
      <c r="C28" s="22"/>
      <c r="D28" s="22"/>
      <c r="E28" s="32" t="s">
        <v>247</v>
      </c>
      <c r="F28" s="21" t="s">
        <v>252</v>
      </c>
      <c r="G28" s="24">
        <v>-41.5</v>
      </c>
      <c r="H28" s="25"/>
      <c r="I28" s="25"/>
      <c r="J28" s="59"/>
      <c r="K28" s="61">
        <v>-41.5</v>
      </c>
      <c r="L28" s="53">
        <v>0</v>
      </c>
      <c r="M28" s="41"/>
    </row>
    <row r="29" s="1" customFormat="1" ht="24.75" customHeight="1" spans="1:13">
      <c r="A29" s="20" t="s">
        <v>39</v>
      </c>
      <c r="B29" s="21" t="s">
        <v>251</v>
      </c>
      <c r="C29" s="22"/>
      <c r="D29" s="22"/>
      <c r="E29" s="32" t="s">
        <v>247</v>
      </c>
      <c r="F29" s="21" t="s">
        <v>252</v>
      </c>
      <c r="G29" s="24">
        <v>30</v>
      </c>
      <c r="H29" s="25"/>
      <c r="I29" s="25"/>
      <c r="J29" s="57"/>
      <c r="K29" s="61">
        <v>30</v>
      </c>
      <c r="L29" s="53">
        <v>0</v>
      </c>
      <c r="M29" s="58"/>
    </row>
    <row r="30" ht="24.75" customHeight="1" spans="1:13">
      <c r="A30" s="20" t="s">
        <v>39</v>
      </c>
      <c r="B30" s="21" t="s">
        <v>253</v>
      </c>
      <c r="C30" s="22"/>
      <c r="D30" s="22"/>
      <c r="E30" s="32" t="s">
        <v>254</v>
      </c>
      <c r="F30" s="21" t="s">
        <v>255</v>
      </c>
      <c r="G30" s="24">
        <v>12</v>
      </c>
      <c r="H30" s="25" t="s">
        <v>20</v>
      </c>
      <c r="I30" s="25" t="s">
        <v>21</v>
      </c>
      <c r="J30" s="57" t="s">
        <v>20</v>
      </c>
      <c r="K30" s="60">
        <v>12</v>
      </c>
      <c r="L30" s="53">
        <v>0</v>
      </c>
      <c r="M30" s="41"/>
    </row>
    <row r="31" ht="24.75" customHeight="1" spans="1:13">
      <c r="A31" s="20" t="s">
        <v>39</v>
      </c>
      <c r="B31" s="21" t="s">
        <v>43</v>
      </c>
      <c r="C31" s="22"/>
      <c r="D31" s="22"/>
      <c r="E31" s="32" t="s">
        <v>254</v>
      </c>
      <c r="F31" s="21" t="s">
        <v>45</v>
      </c>
      <c r="G31" s="24">
        <v>39</v>
      </c>
      <c r="H31" s="25" t="s">
        <v>20</v>
      </c>
      <c r="I31" s="25" t="s">
        <v>21</v>
      </c>
      <c r="J31" s="59" t="s">
        <v>20</v>
      </c>
      <c r="K31" s="60">
        <v>39</v>
      </c>
      <c r="L31" s="53">
        <v>0</v>
      </c>
      <c r="M31" s="41"/>
    </row>
    <row r="32" ht="24.75" customHeight="1" spans="1:13">
      <c r="A32" s="20" t="s">
        <v>140</v>
      </c>
      <c r="B32" s="21" t="s">
        <v>256</v>
      </c>
      <c r="C32" s="22"/>
      <c r="D32" s="22"/>
      <c r="E32" s="32" t="s">
        <v>257</v>
      </c>
      <c r="F32" s="21" t="s">
        <v>258</v>
      </c>
      <c r="G32" s="24">
        <v>53</v>
      </c>
      <c r="H32" s="25" t="s">
        <v>20</v>
      </c>
      <c r="I32" s="25" t="s">
        <v>21</v>
      </c>
      <c r="J32" s="59" t="s">
        <v>20</v>
      </c>
      <c r="K32" s="60">
        <v>33</v>
      </c>
      <c r="L32" s="53">
        <v>20</v>
      </c>
      <c r="M32" s="41"/>
    </row>
    <row r="33" ht="24.75" customHeight="1" spans="1:13">
      <c r="A33" s="20" t="s">
        <v>140</v>
      </c>
      <c r="B33" s="21" t="s">
        <v>256</v>
      </c>
      <c r="C33" s="22"/>
      <c r="D33" s="22"/>
      <c r="E33" s="32" t="s">
        <v>254</v>
      </c>
      <c r="F33" s="21" t="s">
        <v>258</v>
      </c>
      <c r="G33" s="24">
        <v>115</v>
      </c>
      <c r="H33" s="25" t="s">
        <v>20</v>
      </c>
      <c r="I33" s="25" t="s">
        <v>21</v>
      </c>
      <c r="J33" s="59" t="s">
        <v>20</v>
      </c>
      <c r="K33" s="61">
        <v>0</v>
      </c>
      <c r="L33" s="53">
        <v>115</v>
      </c>
      <c r="M33" s="41"/>
    </row>
    <row r="34" ht="24.75" customHeight="1" spans="1:13">
      <c r="A34" s="20" t="s">
        <v>140</v>
      </c>
      <c r="B34" s="21" t="s">
        <v>259</v>
      </c>
      <c r="C34" s="22"/>
      <c r="D34" s="22"/>
      <c r="E34" s="32" t="s">
        <v>260</v>
      </c>
      <c r="F34" s="21" t="s">
        <v>261</v>
      </c>
      <c r="G34" s="24">
        <v>89</v>
      </c>
      <c r="H34" s="25" t="s">
        <v>20</v>
      </c>
      <c r="I34" s="25" t="s">
        <v>21</v>
      </c>
      <c r="J34" s="59" t="s">
        <v>20</v>
      </c>
      <c r="K34" s="60">
        <v>85.2236</v>
      </c>
      <c r="L34" s="53">
        <v>3.7764</v>
      </c>
      <c r="M34" s="41"/>
    </row>
    <row r="35" ht="24.75" customHeight="1" spans="1:13">
      <c r="A35" s="20" t="s">
        <v>140</v>
      </c>
      <c r="B35" s="21" t="s">
        <v>262</v>
      </c>
      <c r="C35" s="22"/>
      <c r="D35" s="22"/>
      <c r="E35" s="32" t="s">
        <v>263</v>
      </c>
      <c r="F35" s="21" t="s">
        <v>264</v>
      </c>
      <c r="G35" s="24">
        <v>6</v>
      </c>
      <c r="H35" s="25" t="s">
        <v>20</v>
      </c>
      <c r="I35" s="25" t="s">
        <v>21</v>
      </c>
      <c r="J35" s="59" t="s">
        <v>20</v>
      </c>
      <c r="K35" s="61">
        <v>5.5404</v>
      </c>
      <c r="L35" s="53">
        <v>0.4596</v>
      </c>
      <c r="M35" s="41"/>
    </row>
    <row r="36" ht="24.75" customHeight="1" spans="1:13">
      <c r="A36" s="20" t="s">
        <v>140</v>
      </c>
      <c r="B36" s="21" t="s">
        <v>265</v>
      </c>
      <c r="C36" s="22"/>
      <c r="D36" s="22"/>
      <c r="E36" s="32" t="s">
        <v>260</v>
      </c>
      <c r="F36" s="21" t="s">
        <v>266</v>
      </c>
      <c r="G36" s="24">
        <v>395</v>
      </c>
      <c r="H36" s="25" t="s">
        <v>20</v>
      </c>
      <c r="I36" s="25" t="s">
        <v>21</v>
      </c>
      <c r="J36" s="59" t="s">
        <v>20</v>
      </c>
      <c r="K36" s="60">
        <v>390.7706</v>
      </c>
      <c r="L36" s="53">
        <v>4.2294</v>
      </c>
      <c r="M36" s="41"/>
    </row>
    <row r="37" ht="24.75" customHeight="1" spans="1:13">
      <c r="A37" s="20" t="s">
        <v>140</v>
      </c>
      <c r="B37" s="21" t="s">
        <v>267</v>
      </c>
      <c r="C37" s="22"/>
      <c r="D37" s="22"/>
      <c r="E37" s="32" t="s">
        <v>268</v>
      </c>
      <c r="F37" s="21" t="s">
        <v>269</v>
      </c>
      <c r="G37" s="24">
        <v>9</v>
      </c>
      <c r="H37" s="25" t="s">
        <v>20</v>
      </c>
      <c r="I37" s="25" t="s">
        <v>21</v>
      </c>
      <c r="J37" s="59" t="s">
        <v>20</v>
      </c>
      <c r="K37" s="60">
        <v>9</v>
      </c>
      <c r="L37" s="53">
        <v>0</v>
      </c>
      <c r="M37" s="41"/>
    </row>
    <row r="38" ht="24.75" customHeight="1" spans="1:13">
      <c r="A38" s="20" t="s">
        <v>140</v>
      </c>
      <c r="B38" s="21" t="s">
        <v>270</v>
      </c>
      <c r="C38" s="22"/>
      <c r="D38" s="22"/>
      <c r="E38" s="32" t="s">
        <v>254</v>
      </c>
      <c r="F38" s="21" t="s">
        <v>271</v>
      </c>
      <c r="G38" s="24">
        <v>18</v>
      </c>
      <c r="H38" s="25" t="s">
        <v>20</v>
      </c>
      <c r="I38" s="25" t="s">
        <v>21</v>
      </c>
      <c r="J38" s="59" t="s">
        <v>20</v>
      </c>
      <c r="K38" s="61">
        <v>18</v>
      </c>
      <c r="L38" s="53">
        <v>0</v>
      </c>
      <c r="M38" s="41"/>
    </row>
    <row r="39" ht="24.75" customHeight="1" spans="1:13">
      <c r="A39" s="20" t="s">
        <v>140</v>
      </c>
      <c r="B39" s="21" t="s">
        <v>270</v>
      </c>
      <c r="C39" s="22"/>
      <c r="D39" s="22"/>
      <c r="E39" s="32" t="s">
        <v>257</v>
      </c>
      <c r="F39" s="21" t="s">
        <v>271</v>
      </c>
      <c r="G39" s="24">
        <v>-2</v>
      </c>
      <c r="H39" s="25" t="s">
        <v>20</v>
      </c>
      <c r="I39" s="25" t="s">
        <v>21</v>
      </c>
      <c r="J39" s="59" t="s">
        <v>20</v>
      </c>
      <c r="K39" s="60">
        <v>-2</v>
      </c>
      <c r="L39" s="53">
        <v>0</v>
      </c>
      <c r="M39" s="41"/>
    </row>
    <row r="40" ht="24.75" customHeight="1" spans="1:13">
      <c r="A40" s="20" t="s">
        <v>140</v>
      </c>
      <c r="B40" s="21" t="s">
        <v>272</v>
      </c>
      <c r="C40" s="22"/>
      <c r="D40" s="22"/>
      <c r="E40" s="32" t="s">
        <v>260</v>
      </c>
      <c r="F40" s="21" t="s">
        <v>273</v>
      </c>
      <c r="G40" s="24">
        <v>53</v>
      </c>
      <c r="H40" s="25" t="s">
        <v>20</v>
      </c>
      <c r="I40" s="25" t="s">
        <v>21</v>
      </c>
      <c r="J40" s="59" t="s">
        <v>20</v>
      </c>
      <c r="K40" s="60">
        <v>53</v>
      </c>
      <c r="L40" s="53">
        <v>0</v>
      </c>
      <c r="M40" s="58"/>
    </row>
    <row r="41" ht="24.75" customHeight="1" spans="1:13">
      <c r="A41" s="20" t="s">
        <v>101</v>
      </c>
      <c r="B41" s="21" t="s">
        <v>274</v>
      </c>
      <c r="C41" s="22"/>
      <c r="D41" s="22"/>
      <c r="E41" s="36" t="s">
        <v>275</v>
      </c>
      <c r="F41" s="42" t="s">
        <v>276</v>
      </c>
      <c r="G41" s="41">
        <v>4300</v>
      </c>
      <c r="H41" s="25" t="s">
        <v>20</v>
      </c>
      <c r="I41" s="25" t="s">
        <v>21</v>
      </c>
      <c r="J41" s="59" t="s">
        <v>277</v>
      </c>
      <c r="K41" s="61">
        <v>4300</v>
      </c>
      <c r="L41" s="53">
        <v>0</v>
      </c>
      <c r="M41" s="41"/>
    </row>
    <row r="42" ht="24.75" customHeight="1" spans="1:13">
      <c r="A42" s="20" t="s">
        <v>101</v>
      </c>
      <c r="B42" s="26" t="s">
        <v>278</v>
      </c>
      <c r="C42" s="22"/>
      <c r="D42" s="22"/>
      <c r="E42" s="36" t="s">
        <v>275</v>
      </c>
      <c r="F42" s="40" t="s">
        <v>276</v>
      </c>
      <c r="G42" s="41">
        <v>700</v>
      </c>
      <c r="H42" s="25" t="s">
        <v>20</v>
      </c>
      <c r="I42" s="25" t="s">
        <v>21</v>
      </c>
      <c r="J42" s="59" t="s">
        <v>20</v>
      </c>
      <c r="K42" s="61">
        <v>700</v>
      </c>
      <c r="L42" s="53">
        <v>0</v>
      </c>
      <c r="M42" s="41"/>
    </row>
    <row r="43" ht="24.75" customHeight="1" spans="1:13">
      <c r="A43" s="20" t="s">
        <v>39</v>
      </c>
      <c r="B43" s="26" t="s">
        <v>278</v>
      </c>
      <c r="C43" s="22"/>
      <c r="D43" s="22"/>
      <c r="E43" s="36" t="s">
        <v>275</v>
      </c>
      <c r="F43" s="40" t="s">
        <v>279</v>
      </c>
      <c r="G43" s="41">
        <v>5000</v>
      </c>
      <c r="H43" s="25" t="s">
        <v>20</v>
      </c>
      <c r="I43" s="25" t="s">
        <v>21</v>
      </c>
      <c r="J43" s="59" t="s">
        <v>20</v>
      </c>
      <c r="K43" s="61">
        <v>4000.543969</v>
      </c>
      <c r="L43" s="53">
        <v>999.456031</v>
      </c>
      <c r="M43" s="41"/>
    </row>
    <row r="44" ht="24.75" customHeight="1" spans="1:13">
      <c r="A44" s="20" t="s">
        <v>101</v>
      </c>
      <c r="B44" s="21" t="s">
        <v>240</v>
      </c>
      <c r="C44" s="22"/>
      <c r="D44" s="22"/>
      <c r="E44" s="36" t="s">
        <v>275</v>
      </c>
      <c r="F44" s="43" t="s">
        <v>280</v>
      </c>
      <c r="G44" s="24">
        <v>6600</v>
      </c>
      <c r="H44" s="25" t="s">
        <v>20</v>
      </c>
      <c r="I44" s="25" t="s">
        <v>21</v>
      </c>
      <c r="J44" s="59" t="s">
        <v>20</v>
      </c>
      <c r="K44" s="61">
        <v>6600</v>
      </c>
      <c r="L44" s="53">
        <v>0</v>
      </c>
      <c r="M44" s="41"/>
    </row>
    <row r="45" ht="24.75" customHeight="1" spans="1:13">
      <c r="A45" s="20" t="s">
        <v>101</v>
      </c>
      <c r="B45" s="21" t="s">
        <v>240</v>
      </c>
      <c r="C45" s="22"/>
      <c r="D45" s="22"/>
      <c r="E45" s="36" t="s">
        <v>275</v>
      </c>
      <c r="F45" s="44" t="s">
        <v>276</v>
      </c>
      <c r="G45" s="45">
        <v>2000</v>
      </c>
      <c r="H45" s="25" t="s">
        <v>20</v>
      </c>
      <c r="I45" s="25" t="s">
        <v>21</v>
      </c>
      <c r="J45" s="59" t="s">
        <v>20</v>
      </c>
      <c r="K45" s="61">
        <v>2000</v>
      </c>
      <c r="L45" s="53">
        <v>0</v>
      </c>
      <c r="M45" s="41"/>
    </row>
    <row r="46" ht="24.75" customHeight="1" spans="1:13">
      <c r="A46" s="20" t="s">
        <v>101</v>
      </c>
      <c r="B46" s="21" t="s">
        <v>281</v>
      </c>
      <c r="C46" s="22"/>
      <c r="D46" s="22"/>
      <c r="E46" s="36" t="s">
        <v>275</v>
      </c>
      <c r="F46" s="40" t="s">
        <v>282</v>
      </c>
      <c r="G46" s="41">
        <v>26000</v>
      </c>
      <c r="H46" s="25" t="s">
        <v>20</v>
      </c>
      <c r="I46" s="25" t="s">
        <v>21</v>
      </c>
      <c r="J46" s="59" t="s">
        <v>20</v>
      </c>
      <c r="K46" s="61">
        <v>25999.7422</v>
      </c>
      <c r="L46" s="53">
        <v>0.257799999999406</v>
      </c>
      <c r="M46" s="41"/>
    </row>
    <row r="47" s="1" customFormat="1" ht="24.75" customHeight="1" spans="1:13">
      <c r="A47" s="20" t="s">
        <v>101</v>
      </c>
      <c r="B47" s="21" t="s">
        <v>283</v>
      </c>
      <c r="C47" s="22"/>
      <c r="D47" s="22"/>
      <c r="E47" s="36" t="s">
        <v>275</v>
      </c>
      <c r="F47" s="40" t="s">
        <v>276</v>
      </c>
      <c r="G47" s="41">
        <v>2200</v>
      </c>
      <c r="H47" s="25"/>
      <c r="I47" s="25"/>
      <c r="J47" s="59"/>
      <c r="K47" s="61">
        <v>608</v>
      </c>
      <c r="L47" s="53">
        <v>1592</v>
      </c>
      <c r="M47" s="41"/>
    </row>
    <row r="48" s="1" customFormat="1" ht="24.75" customHeight="1" spans="1:13">
      <c r="A48" s="20" t="s">
        <v>101</v>
      </c>
      <c r="B48" s="21" t="s">
        <v>283</v>
      </c>
      <c r="C48" s="22"/>
      <c r="D48" s="22"/>
      <c r="E48" s="36" t="s">
        <v>275</v>
      </c>
      <c r="F48" s="40" t="s">
        <v>280</v>
      </c>
      <c r="G48" s="41">
        <v>12100</v>
      </c>
      <c r="H48" s="25"/>
      <c r="I48" s="25"/>
      <c r="J48" s="59"/>
      <c r="K48" s="61">
        <v>10550.5449</v>
      </c>
      <c r="L48" s="53">
        <v>1549.4551</v>
      </c>
      <c r="M48" s="41"/>
    </row>
    <row r="49" s="1" customFormat="1" ht="24.75" customHeight="1" spans="1:13">
      <c r="A49" s="20" t="s">
        <v>26</v>
      </c>
      <c r="B49" s="21" t="s">
        <v>283</v>
      </c>
      <c r="C49" s="22"/>
      <c r="D49" s="22"/>
      <c r="E49" s="36" t="s">
        <v>275</v>
      </c>
      <c r="F49" s="40" t="s">
        <v>284</v>
      </c>
      <c r="G49" s="41">
        <v>1600</v>
      </c>
      <c r="H49" s="25"/>
      <c r="I49" s="25"/>
      <c r="J49" s="59"/>
      <c r="K49" s="61">
        <v>1600</v>
      </c>
      <c r="L49" s="53">
        <v>0</v>
      </c>
      <c r="M49" s="41"/>
    </row>
    <row r="50" ht="24.75" customHeight="1" spans="1:13">
      <c r="A50" s="20" t="s">
        <v>64</v>
      </c>
      <c r="B50" s="21" t="s">
        <v>285</v>
      </c>
      <c r="C50" s="22"/>
      <c r="D50" s="22"/>
      <c r="E50" s="36" t="s">
        <v>275</v>
      </c>
      <c r="F50" s="40" t="s">
        <v>286</v>
      </c>
      <c r="G50" s="41">
        <v>8000</v>
      </c>
      <c r="H50" s="25" t="s">
        <v>20</v>
      </c>
      <c r="I50" s="25" t="s">
        <v>21</v>
      </c>
      <c r="J50" s="59" t="s">
        <v>20</v>
      </c>
      <c r="K50" s="61">
        <v>8000</v>
      </c>
      <c r="L50" s="53">
        <v>0</v>
      </c>
      <c r="M50" s="41"/>
    </row>
    <row r="51" ht="24.75" customHeight="1" spans="7:11">
      <c r="G51" s="46"/>
      <c r="K51" s="62"/>
    </row>
    <row r="52" spans="11:11">
      <c r="K52" s="62"/>
    </row>
    <row r="53" spans="11:11">
      <c r="K53" s="62"/>
    </row>
    <row r="54" spans="11:11">
      <c r="K54" s="62"/>
    </row>
    <row r="55" spans="11:11">
      <c r="K55" s="62"/>
    </row>
    <row r="56" spans="11:11">
      <c r="K56" s="62"/>
    </row>
    <row r="57" spans="11:11">
      <c r="K57" s="62"/>
    </row>
    <row r="58" spans="11:11">
      <c r="K58" s="62"/>
    </row>
    <row r="59" spans="11:11">
      <c r="K59" s="62"/>
    </row>
    <row r="60" spans="11:11">
      <c r="K60" s="62"/>
    </row>
    <row r="61" spans="11:11">
      <c r="K61" s="62"/>
    </row>
    <row r="62" spans="11:11">
      <c r="K62" s="62"/>
    </row>
    <row r="63" spans="11:11">
      <c r="K63" s="62"/>
    </row>
    <row r="64" spans="11:11">
      <c r="K64" s="62"/>
    </row>
    <row r="65" spans="11:11">
      <c r="K65" s="62"/>
    </row>
    <row r="66" spans="11:11">
      <c r="K66" s="62"/>
    </row>
    <row r="67" spans="11:11">
      <c r="K67" s="62"/>
    </row>
    <row r="68" spans="11:11">
      <c r="K68" s="62"/>
    </row>
    <row r="69" spans="11:11">
      <c r="K69" s="62"/>
    </row>
    <row r="70" spans="11:11">
      <c r="K70" s="62"/>
    </row>
    <row r="71" spans="11:11">
      <c r="K71" s="62"/>
    </row>
    <row r="72" spans="11:11">
      <c r="K72" s="62"/>
    </row>
    <row r="73" spans="11:11">
      <c r="K73" s="62"/>
    </row>
  </sheetData>
  <mergeCells count="2">
    <mergeCell ref="A1:M1"/>
    <mergeCell ref="A2:B2"/>
  </mergeCells>
  <pageMargins left="0.590277777777778" right="0.196527777777778" top="0.15625" bottom="0.15625" header="0.313888888888889" footer="0.313888888888889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2023年一般预算专项转移支付及债券</vt:lpstr>
      <vt:lpstr>2023年基金（省指标）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2024-12-23T01:10:00Z</dcterms:created>
  <dcterms:modified xsi:type="dcterms:W3CDTF">2024-12-23T01:28:43Z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