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activeTab="1"/>
  </bookViews>
  <sheets>
    <sheet name="2024年一般预算跨年指标明细表 " sheetId="4" r:id="rId1"/>
    <sheet name="2024年基金跨年指标明细表" sheetId="5" r:id="rId2"/>
    <sheet name="Sheet1" sheetId="1" r:id="rId3"/>
    <sheet name="Sheet2" sheetId="2" r:id="rId4"/>
    <sheet name="Sheet3" sheetId="3" r:id="rId5"/>
  </sheets>
  <externalReferences>
    <externalReference r:id="rId6"/>
    <externalReference r:id="rId7"/>
  </externalReferences>
  <definedNames>
    <definedName name="_xlnm._FilterDatabase" localSheetId="0" hidden="1">'2024年一般预算跨年指标明细表 '!$A$3:$H$120</definedName>
    <definedName name="_xlnm._FilterDatabase" localSheetId="1" hidden="1">'2024年基金跨年指标明细表'!$A$3:$G$40</definedName>
    <definedName name="HWSheet">1</definedName>
    <definedName name="_Fill" localSheetId="0" hidden="1">[1]eqpmad2!#REF!</definedName>
    <definedName name="a" localSheetId="0">#REF!</definedName>
    <definedName name="aaaa" localSheetId="0">#REF!</definedName>
    <definedName name="abcd" localSheetId="0">abcd</definedName>
    <definedName name="ADC" localSheetId="0">ADC</definedName>
    <definedName name="b" localSheetId="0">#REF!</definedName>
    <definedName name="d" localSheetId="0">#REF!</definedName>
    <definedName name="Database" localSheetId="0" hidden="1">#REF!</definedName>
    <definedName name="fsaf" localSheetId="0">#REF!</definedName>
    <definedName name="Module.Prix_SMC" localSheetId="0">#N/A</definedName>
    <definedName name="_xlnm.Print_Area" localSheetId="0" hidden="1">#REF!</definedName>
    <definedName name="_xlnm.Print_Titles" localSheetId="0" hidden="1">'2024年一般预算跨年指标明细表 '!$1:$3</definedName>
    <definedName name="地区名称" localSheetId="0">#REF!</definedName>
    <definedName name="基金跨年" localSheetId="0">#REF!</definedName>
    <definedName name="经济分类科目" localSheetId="0">#N/A</definedName>
    <definedName name="跨年" localSheetId="0">#REF!</definedName>
    <definedName name="兰花指" localSheetId="0">#REF!</definedName>
    <definedName name="木木木" localSheetId="0">#REF!</definedName>
    <definedName name="你好" localSheetId="0">#REF!</definedName>
    <definedName name="收入" localSheetId="0">#REF!</definedName>
    <definedName name="税收" localSheetId="0">#N/A</definedName>
    <definedName name="税收1" localSheetId="0">税收1</definedName>
    <definedName name="税收2" localSheetId="0">税收2</definedName>
    <definedName name="新" localSheetId="0">#REF!</definedName>
    <definedName name="政府预留" localSheetId="0">#REF!</definedName>
    <definedName name="_Fill" localSheetId="1" hidden="1">[1]eqpmad2!#REF!</definedName>
    <definedName name="a" localSheetId="1">#REF!</definedName>
    <definedName name="aaaa" localSheetId="1">#REF!</definedName>
    <definedName name="abcd" localSheetId="1">abcd</definedName>
    <definedName name="ADC" localSheetId="1">ADC</definedName>
    <definedName name="b" localSheetId="1">#REF!</definedName>
    <definedName name="d" localSheetId="1">#REF!</definedName>
    <definedName name="Database" localSheetId="1" hidden="1">#REF!</definedName>
    <definedName name="fsaf" localSheetId="1">#REF!</definedName>
    <definedName name="Module.Prix_SMC" localSheetId="1">#N/A</definedName>
    <definedName name="_xlnm.Print_Area" localSheetId="1" hidden="1">#REF!</definedName>
    <definedName name="_xlnm.Print_Titles" localSheetId="1" hidden="1">'2024年基金跨年指标明细表'!$1:$3</definedName>
    <definedName name="地区名称" localSheetId="1">#REF!</definedName>
    <definedName name="基金跨年" localSheetId="1">#REF!</definedName>
    <definedName name="经济分类科目" localSheetId="1">#N/A</definedName>
    <definedName name="跨年" localSheetId="1">#REF!</definedName>
    <definedName name="兰花指" localSheetId="1">#REF!</definedName>
    <definedName name="木木木" localSheetId="1">#REF!</definedName>
    <definedName name="你好" localSheetId="1">#REF!</definedName>
    <definedName name="收入" localSheetId="1">#REF!</definedName>
    <definedName name="税收" localSheetId="1">#N/A</definedName>
    <definedName name="税收1" localSheetId="1">税收1</definedName>
    <definedName name="税收2" localSheetId="1">税收2</definedName>
    <definedName name="新" localSheetId="1">#REF!</definedName>
    <definedName name="政府预留" localSheetId="1">#REF!</definedName>
  </definedNames>
  <calcPr calcId="144525" concurrentCalc="0"/>
</workbook>
</file>

<file path=xl/sharedStrings.xml><?xml version="1.0" encoding="utf-8"?>
<sst xmlns="http://schemas.openxmlformats.org/spreadsheetml/2006/main" count="281">
  <si>
    <r>
      <rPr>
        <b/>
        <sz val="16"/>
        <rFont val="Arial"/>
        <charset val="134"/>
      </rPr>
      <t>2024</t>
    </r>
    <r>
      <rPr>
        <b/>
        <sz val="16"/>
        <rFont val="宋体"/>
        <charset val="134"/>
      </rPr>
      <t>年一般性转移支付算指标跨年明细表</t>
    </r>
  </si>
  <si>
    <r>
      <rPr>
        <sz val="10"/>
        <rFont val="宋体"/>
        <charset val="134"/>
      </rPr>
      <t>制表日期：</t>
    </r>
    <r>
      <rPr>
        <sz val="10"/>
        <rFont val="Arial"/>
        <charset val="134"/>
      </rPr>
      <t>2024</t>
    </r>
    <r>
      <rPr>
        <sz val="10"/>
        <rFont val="宋体"/>
        <charset val="134"/>
      </rPr>
      <t>年</t>
    </r>
    <r>
      <rPr>
        <sz val="10"/>
        <rFont val="Arial"/>
        <charset val="134"/>
      </rPr>
      <t>12</t>
    </r>
    <r>
      <rPr>
        <sz val="10"/>
        <rFont val="宋体"/>
        <charset val="134"/>
      </rPr>
      <t>月</t>
    </r>
    <r>
      <rPr>
        <sz val="10"/>
        <rFont val="Arial"/>
        <charset val="134"/>
      </rPr>
      <t>31</t>
    </r>
    <r>
      <rPr>
        <sz val="10"/>
        <rFont val="宋体"/>
        <charset val="134"/>
      </rPr>
      <t>日</t>
    </r>
  </si>
  <si>
    <t>单位：万元</t>
  </si>
  <si>
    <t>科室</t>
  </si>
  <si>
    <t>文号</t>
  </si>
  <si>
    <t>资金来源</t>
  </si>
  <si>
    <t>支出功能分类科目</t>
  </si>
  <si>
    <t>指标文名称</t>
  </si>
  <si>
    <t>跨年</t>
  </si>
  <si>
    <t>备注</t>
  </si>
  <si>
    <t>合计</t>
  </si>
  <si>
    <t>一般公共服务</t>
  </si>
  <si>
    <t>预算科</t>
  </si>
  <si>
    <t>吉财预指〔2024〕1057号</t>
  </si>
  <si>
    <t>省结算</t>
  </si>
  <si>
    <t>关于下达均衡性转移支付的通知</t>
  </si>
  <si>
    <t>教科文</t>
  </si>
  <si>
    <t>吉财行指[2015]0070号</t>
  </si>
  <si>
    <t>2013399-其他宣传事务支出</t>
  </si>
  <si>
    <t>全省关工委“五老”骨干教育培训经费（历年执行）</t>
  </si>
  <si>
    <t>公共安全</t>
  </si>
  <si>
    <t>教育</t>
  </si>
  <si>
    <t>吉财教指〔2023〕0950号</t>
  </si>
  <si>
    <t>2050201-学前教育</t>
  </si>
  <si>
    <t>提前下达2024年支持学前教育发展省级补助资金</t>
  </si>
  <si>
    <t>吉财教指〔2023〕0952号</t>
  </si>
  <si>
    <t>20502-普通教育</t>
  </si>
  <si>
    <t>提前下达2024年城乡义务教育补助经费省级补助资金</t>
  </si>
  <si>
    <t>吉财教指〔2023〕0955号</t>
  </si>
  <si>
    <t>提前下达2024年义务教育薄弱环节改善与能力提升补助资金</t>
  </si>
  <si>
    <t>吉财教指〔2023〕0958号</t>
  </si>
  <si>
    <t>20503-职业教育</t>
  </si>
  <si>
    <t>提前下达全省2024年支持职业教育发展补助资金</t>
  </si>
  <si>
    <t>吉财教指〔2023〕0961号</t>
  </si>
  <si>
    <t>2050204-高中教育</t>
  </si>
  <si>
    <t>提前下达2024年改善普通高中学校办学条件补助资金</t>
  </si>
  <si>
    <t>吉财教指〔2023〕1099号</t>
  </si>
  <si>
    <t>提前下达2024年城乡义务教育补助经费中央补助资金</t>
  </si>
  <si>
    <t>吉财教指〔2023〕1123号</t>
  </si>
  <si>
    <t>提前下达2024年现代职业教育质量提升计划补助资金</t>
  </si>
  <si>
    <t>吉财教指〔2023〕1173号</t>
  </si>
  <si>
    <t>2059999-其他教育支出</t>
  </si>
  <si>
    <t>提前下达2024年继续教育事业发展补助资金</t>
  </si>
  <si>
    <t>吉财教指〔2023〕1199号</t>
  </si>
  <si>
    <t>提前下达2024年支持学前教育发展中央补助资金</t>
  </si>
  <si>
    <t>吉财教指〔2024〕0265号</t>
  </si>
  <si>
    <t>2024年支持学前教育发展中央资金</t>
  </si>
  <si>
    <t>吉财教指〔2024〕0266号</t>
  </si>
  <si>
    <t>2024年支持学前教育发展省级补助资金预算</t>
  </si>
  <si>
    <t>吉财教指〔2024〕0268号</t>
  </si>
  <si>
    <t>2024年城乡义务教育补助经费省级资金</t>
  </si>
  <si>
    <t>吉财教指〔2024〕0269号</t>
  </si>
  <si>
    <t>2024年学生资助补助经费中央和省级直达资金</t>
  </si>
  <si>
    <t>吉财教指〔2024〕0270号</t>
  </si>
  <si>
    <t>2024年现代职业教育质量提升计划资金</t>
  </si>
  <si>
    <t>吉财教指〔2024〕0281号</t>
  </si>
  <si>
    <t>2024年义务教育薄弱环节改善与能力提升补助资金</t>
  </si>
  <si>
    <t>吉财教指〔2024〕0283号</t>
  </si>
  <si>
    <t>2024年改善普通高中学校办学条件补助资金</t>
  </si>
  <si>
    <t>吉财教指〔2024〕0284号</t>
  </si>
  <si>
    <t>2024年义务教育中小学生上下学交通安全奖补资金</t>
  </si>
  <si>
    <t>吉财教指〔2024〕0378号</t>
  </si>
  <si>
    <t>2024年全省已辞退代课教师加发养老保险教龄补贴补助资金</t>
  </si>
  <si>
    <t>吉财教指〔2024〕0668号</t>
  </si>
  <si>
    <t>2024年中小学改善办学条件补助资金</t>
  </si>
  <si>
    <t>吉财教指〔2024〕0285号</t>
  </si>
  <si>
    <t>科学技术</t>
  </si>
  <si>
    <t>文化旅游与体育传媒支出</t>
  </si>
  <si>
    <t>吉财教指〔2024〕0220号</t>
  </si>
  <si>
    <t>2070199-其他文化和旅游支出</t>
  </si>
  <si>
    <t>关于下达2024年中央支持地方公共文化 服务体系建设补助资金的通知</t>
  </si>
  <si>
    <t>吉财教指〔2023〕1109号</t>
  </si>
  <si>
    <t>关于提前下达2024年公共图书馆、美术馆、文化馆（站）免费开放补助资金的通知</t>
  </si>
  <si>
    <t>吉财教指〔2024〕0217号</t>
  </si>
  <si>
    <t>关于下达2024年公共图书馆、美术馆、文化馆（站）免费开放补助资金的通知</t>
  </si>
  <si>
    <t>社会保障和就业</t>
  </si>
  <si>
    <t>社保科</t>
  </si>
  <si>
    <t>吉财社指〔2024〕1046号</t>
  </si>
  <si>
    <t>关于下达2024年优抚对象补助经费预算（第四批）的通知</t>
  </si>
  <si>
    <t>吉财社指〔2024〕1100号</t>
  </si>
  <si>
    <t>2081002-老年福利</t>
  </si>
  <si>
    <t>关于下达2024年中央财政困难群众救助补助资金（支持困难失能老年人基本养老服务救助方向）的通知</t>
  </si>
  <si>
    <t>卫生健康支出</t>
  </si>
  <si>
    <t>吉财社指〔2024〕0167号</t>
  </si>
  <si>
    <t>2109999-其他卫生健康支出</t>
  </si>
  <si>
    <t>下达2024年离休医疗费补助及服务能力建设补助资金</t>
  </si>
  <si>
    <t>吉财社指〔2024〕0300号</t>
  </si>
  <si>
    <t>2100717-计划生育服务</t>
  </si>
  <si>
    <t>2024年计划生育服务补助资金</t>
  </si>
  <si>
    <t>城乡社区事务</t>
  </si>
  <si>
    <t>债务</t>
  </si>
  <si>
    <t>吉财债指〔2023〕0836号</t>
  </si>
  <si>
    <t>2129999-其他城乡社区支出</t>
  </si>
  <si>
    <t>舒兰市平安镇北大街排水改造及金华街道路改造工程建设项目</t>
  </si>
  <si>
    <t>综合科</t>
  </si>
  <si>
    <t>吉财预指〔2024〕1112号</t>
  </si>
  <si>
    <t>关于下达一次性财力补助的通知</t>
  </si>
  <si>
    <t>农林水事务</t>
  </si>
  <si>
    <t>吉财债指〔2023〕0816号</t>
  </si>
  <si>
    <t>舒兰市2023年度小型水库除险加固和运行管护（统筹用于灾后重建）</t>
  </si>
  <si>
    <t>农业科</t>
  </si>
  <si>
    <t>吉财农指〔2022〕1051 号</t>
  </si>
  <si>
    <t>2023年省级乡村振兴专项资金（畜牧部分）</t>
  </si>
  <si>
    <t>吉财农指〔2023〕0105 号</t>
  </si>
  <si>
    <t>2023年省级乡村振兴补助资金（畜牧部分）</t>
  </si>
  <si>
    <t>吉财农指〔2023〕0687号</t>
  </si>
  <si>
    <t>保护性耕作统筹使用</t>
  </si>
  <si>
    <t>吉财农指〔2023〕0700号</t>
  </si>
  <si>
    <t>下达2023年中央农业防灾减灾和水利救灾资金（畜牧部分）</t>
  </si>
  <si>
    <t>乡财科</t>
  </si>
  <si>
    <t>吉财村指〔2023〕1011号</t>
  </si>
  <si>
    <t>省指标</t>
  </si>
  <si>
    <t>2130701-对村级公益事业建设的补助</t>
  </si>
  <si>
    <t>关于提前下达2024年农村综合改革转移支付预算的通知</t>
  </si>
  <si>
    <t>吉财村指〔2023〕1012号</t>
  </si>
  <si>
    <t>关于提前下达省级乡村振兴补助资金（农村厕所改造部分）的通知</t>
  </si>
  <si>
    <t>债务科</t>
  </si>
  <si>
    <t>吉财金指〔2023〕1179号</t>
  </si>
  <si>
    <t>2130804-创业担保贷款贴息及奖补</t>
  </si>
  <si>
    <t>提前下达中央财政2024年普惠金融发展专项资金预算</t>
  </si>
  <si>
    <t>吉财金指〔2024〕0985号</t>
  </si>
  <si>
    <t>21308-普惠金融发展支出</t>
  </si>
  <si>
    <t>24年省级普惠金融发展专项资金</t>
  </si>
  <si>
    <t>吉财村指〔2024〕0401号</t>
  </si>
  <si>
    <t>下达2024年农村综合改革转移支付预算</t>
  </si>
  <si>
    <t>吉财债指〔2024〕0449号</t>
  </si>
  <si>
    <t>2024年第3批地方政府一般债券资金</t>
  </si>
  <si>
    <t>吉财农指〔2023〕0932号</t>
  </si>
  <si>
    <t>提前下达2024年省级乡村振兴专项资金（畜牧部分）</t>
  </si>
  <si>
    <t>吉财农指〔2023〕1008号</t>
  </si>
  <si>
    <t>2024年中央水利发展资金</t>
  </si>
  <si>
    <t>吉财农指〔2023〕1009号</t>
  </si>
  <si>
    <t>2130399-其他水利支出</t>
  </si>
  <si>
    <t>2024年度省级水利发展补助资金（小型水库移民部分）</t>
  </si>
  <si>
    <t>吉财农指〔2023〕1010号</t>
  </si>
  <si>
    <t>21303-水利</t>
  </si>
  <si>
    <t>2024年省级水利发展补助资金</t>
  </si>
  <si>
    <t>吉财农指〔2023〕1033号</t>
  </si>
  <si>
    <t>2130153-耕地建设与利用</t>
  </si>
  <si>
    <t>小型农田水利发展</t>
  </si>
  <si>
    <t>2130119-防灾救灾</t>
  </si>
  <si>
    <t>农业生产防灾减灾</t>
  </si>
  <si>
    <t>2130122-农业生产发展</t>
  </si>
  <si>
    <t>省级农机购置补贴</t>
  </si>
  <si>
    <t>吉财农指〔2023〕1034号</t>
  </si>
  <si>
    <t>21301-农业农村</t>
  </si>
  <si>
    <t>中央农业经营主体能力提升</t>
  </si>
  <si>
    <t>中央农机购置补贴</t>
  </si>
  <si>
    <t>吉财农指〔2023〕1064号</t>
  </si>
  <si>
    <t>提前下达2024年中央农业相关转移支付资金（畜牧部分）</t>
  </si>
  <si>
    <t>吉财农指〔2024〕0236号</t>
  </si>
  <si>
    <t>2024年中央耕地建设与利用资金</t>
  </si>
  <si>
    <t>吉财农指〔2024〕0237号</t>
  </si>
  <si>
    <t>2024年中央粮油生产保障资金</t>
  </si>
  <si>
    <t>吉财农指〔2024〕0239号</t>
  </si>
  <si>
    <t>2024年中央农业产业发展资金</t>
  </si>
  <si>
    <t>吉财农指〔2024〕0240号</t>
  </si>
  <si>
    <t>2130135-农业生态资源保护</t>
  </si>
  <si>
    <t>2024年中央农业生态资源保护资金</t>
  </si>
  <si>
    <t>吉财农指〔2024〕0246号</t>
  </si>
  <si>
    <t>下达2024年中央农业相关转移支付资金（畜牧部分）</t>
  </si>
  <si>
    <t>吉财农指〔2024〕0247号</t>
  </si>
  <si>
    <t>2024年农业经营主体能力提升资金</t>
  </si>
  <si>
    <t>吉财农指〔2024〕0272号</t>
  </si>
  <si>
    <t>2024年中央农业防灾减灾和水利救灾资金（防灾救灾第三批）</t>
  </si>
  <si>
    <t>吉财农指〔2024〕0715号</t>
  </si>
  <si>
    <t>2024年中央农业防灾减灾和水利救灾资金（防灾救灾第十二批）</t>
  </si>
  <si>
    <t>吉财农指〔2024〕0876号</t>
  </si>
  <si>
    <t>2130148-渔业发展</t>
  </si>
  <si>
    <t>2024年成品油价格调整对渔业补助资金</t>
  </si>
  <si>
    <t>吉财农指〔2024〕0948号</t>
  </si>
  <si>
    <t>调整2024年农业产业发展资金（农机购置与应用补贴）</t>
  </si>
  <si>
    <t>吉财金指〔2024〕0799号</t>
  </si>
  <si>
    <t>2130803-农业保险保费补贴</t>
  </si>
  <si>
    <t>关于结算2023年度农业保险以奖代补资金的通知</t>
  </si>
  <si>
    <t>吉财农指〔2024〕0507号</t>
  </si>
  <si>
    <t>2130311-水资源节约管理与保护</t>
  </si>
  <si>
    <t>下达2024年度水资源建设管理能力补助资金</t>
  </si>
  <si>
    <t>交通运输支出</t>
  </si>
  <si>
    <t>商业服务业事务</t>
  </si>
  <si>
    <t>粮贸科</t>
  </si>
  <si>
    <t>吉财粮指〔2023〕1114号</t>
  </si>
  <si>
    <t>2160299-其他商业流通事务支出</t>
  </si>
  <si>
    <t>提前下达2024年中央服务业发展资金</t>
  </si>
  <si>
    <t>资源勘探信息等</t>
  </si>
  <si>
    <t>自然资源海洋气象</t>
  </si>
  <si>
    <t>住房保障支出</t>
  </si>
  <si>
    <t>吉财综指〔2024〕0243号</t>
  </si>
  <si>
    <t>2210107-保障性住房租金补贴</t>
  </si>
  <si>
    <t>下达2024年中央财政部分城镇保障性安居工程补助资金预算</t>
  </si>
  <si>
    <t>灾害防治及应急管理支出</t>
  </si>
  <si>
    <t>资环科</t>
  </si>
  <si>
    <t>吉财资环指〔2024〕1064号</t>
  </si>
  <si>
    <t>2240703-自然灾害救灾补助</t>
  </si>
  <si>
    <t>下达2024年自然灾害救灾资金预算（冬春临时生活困难救助资金）</t>
  </si>
  <si>
    <t>吉财资环指〔2024〕1080号</t>
  </si>
  <si>
    <t>2240799-其他自然灾害救灾及恢复重建支出</t>
  </si>
  <si>
    <t>下达2024年中央自然灾害救灾资金预算（用于“冻胀”后新增倒损住房恢复重建）</t>
  </si>
  <si>
    <t>吉财资环指〔2024〕0025号</t>
  </si>
  <si>
    <t>清算收回部分中央自然灾害救灾资金（生活救助方向）</t>
  </si>
  <si>
    <t>2240799—其他自然灾害救灾及恢复重建支出</t>
  </si>
  <si>
    <t>舒兰市洪涝灾害灾后恢复重建项目</t>
  </si>
  <si>
    <t>粮油事务支出</t>
  </si>
  <si>
    <t>吉财粮指〔2024〕0226号</t>
  </si>
  <si>
    <t>关于拨付新型农业经营主体lscc设施项目省级补助资金的通知</t>
  </si>
  <si>
    <r>
      <rPr>
        <sz val="16"/>
        <rFont val="Arial"/>
        <charset val="134"/>
      </rPr>
      <t>2024</t>
    </r>
    <r>
      <rPr>
        <sz val="16"/>
        <rFont val="宋体"/>
        <charset val="134"/>
      </rPr>
      <t>年政府性基金指标跨年明细表</t>
    </r>
  </si>
  <si>
    <t>来源</t>
  </si>
  <si>
    <t>内容</t>
  </si>
  <si>
    <t>农业</t>
  </si>
  <si>
    <t>吉财农指〔2021〕0977号</t>
  </si>
  <si>
    <t>2120804-农村基础设施建设支出</t>
  </si>
  <si>
    <t>2022年度省级水利发展补助资金（非整合部分）</t>
  </si>
  <si>
    <t>吉财债指〔2024〕0744号</t>
  </si>
  <si>
    <t>2121699-其他棚户区改造专项债券收入安排的支出</t>
  </si>
  <si>
    <t>新增专项债券</t>
  </si>
  <si>
    <t>农林水支出</t>
  </si>
  <si>
    <t>吉财农指〔2023〕0927号</t>
  </si>
  <si>
    <t>2023年第二批地方水库移民扶持基金（非整合部分）</t>
  </si>
  <si>
    <t>吉财农指〔2023〕0928号</t>
  </si>
  <si>
    <t>2136699-其他大中型水库库区基金支出</t>
  </si>
  <si>
    <t>2024年地方水库移民扶持基金</t>
  </si>
  <si>
    <t>吉财农指〔2023〕0930号</t>
  </si>
  <si>
    <t>2137201-移民补助</t>
  </si>
  <si>
    <t>2024年中央水库移民扶持基金</t>
  </si>
  <si>
    <t>吉财农指〔2024〕0430号</t>
  </si>
  <si>
    <t>2137202-基础设施建设和经济发展</t>
  </si>
  <si>
    <t>下达2024年中央水库移民扶持基金（第二批）预算</t>
  </si>
  <si>
    <t>吉财农指〔2023〕0498号</t>
  </si>
  <si>
    <t>2023年中央水库移民扶持基金</t>
  </si>
  <si>
    <t>吉财农指〔2024〕0918号</t>
  </si>
  <si>
    <t>下达2024年地方水库移民扶持基金</t>
  </si>
  <si>
    <t>资源勘探工业信息等</t>
  </si>
  <si>
    <t>经建科</t>
  </si>
  <si>
    <t>吉财建指〔2024〕0784号</t>
  </si>
  <si>
    <t>2159802-制造业</t>
  </si>
  <si>
    <t>关于下达2024年超长期特别国债和省级配套资金（消费品以旧换新能力建设第二批） 支出预算的通知</t>
  </si>
  <si>
    <t>其他支出</t>
  </si>
  <si>
    <t>综合</t>
  </si>
  <si>
    <t>吉财综指〔2021〕0996号</t>
  </si>
  <si>
    <t>提前下达2022年 省级专项彩票公益金支持社会公益事业项目资金分配表</t>
  </si>
  <si>
    <t>吉财综指〔2021〕1002号</t>
  </si>
  <si>
    <t>提前下达2022年彩票市场调控资金</t>
  </si>
  <si>
    <t>吉财综指〔2022〕0183 号</t>
  </si>
  <si>
    <t>中央专项彩票公益金支持地方社会公益事业发展资金</t>
  </si>
  <si>
    <t>吉财综指〔2022〕0503 号</t>
  </si>
  <si>
    <t>彩票公益金支持地方社会公益事业发展资金（存量资金）</t>
  </si>
  <si>
    <t>吉财综指〔2022〕0504 号</t>
  </si>
  <si>
    <t>吉财综指〔2021〕1210号</t>
  </si>
  <si>
    <t>提前下达2022年省级彩票公益金支持体育事业项目资金</t>
  </si>
  <si>
    <t>吉财综指〔2022〕1007 号</t>
  </si>
  <si>
    <t>2296002-用于社会福利的彩票公益金支出</t>
  </si>
  <si>
    <t>提前下达2023年市县分成彩票公益金预算</t>
  </si>
  <si>
    <t>吉财综指〔2022〕1008 号</t>
  </si>
  <si>
    <t>2296099-用于其他社会公益事业的彩票公益金支出</t>
  </si>
  <si>
    <t>提前下达2023年省级彩票公益金支持社会公益事业发展资金预算</t>
  </si>
  <si>
    <t>吉财综指〔2022〕1010 号</t>
  </si>
  <si>
    <t>2290808-彩票市场调控资金支出</t>
  </si>
  <si>
    <t>提前下达2023年彩票市场调控资金预算</t>
  </si>
  <si>
    <t>吉财综指〔2022〕1011 号</t>
  </si>
  <si>
    <t>提前下达2023年中央专项彩票公益金支持地方社会公益事业发展资金</t>
  </si>
  <si>
    <t>吉财债指〔2023〕0804号</t>
  </si>
  <si>
    <t>2290402-其他地方自行试点项目收益专项债券收入安排的支出</t>
  </si>
  <si>
    <t>HZ</t>
  </si>
  <si>
    <t>吉财债指〔2023〕0833号</t>
  </si>
  <si>
    <t>舒兰市东山水厂改造项目</t>
  </si>
  <si>
    <t>吉财社指〔2024〕0455号</t>
  </si>
  <si>
    <t>关于下达2024年中央集中彩票公益金支持社会福利事业资金预算（第一批）的通知</t>
  </si>
  <si>
    <t>吉财综指〔2023〕1016号</t>
  </si>
  <si>
    <t>提前下达2024年彩票市场调控资金预算</t>
  </si>
  <si>
    <t>吉财综指〔2023〕1019号</t>
  </si>
  <si>
    <t>提前下达2024年中央专项彩票公益金支持社会公益事业发展资金预算</t>
  </si>
  <si>
    <t>吉财综指〔2023〕1021号</t>
  </si>
  <si>
    <t>2296003-用于体育事业的彩票公益金支出</t>
  </si>
  <si>
    <t>提前下达2024年市县分成彩票公益金预算的通知</t>
  </si>
  <si>
    <t>吉财综指〔2024〕0171号</t>
  </si>
  <si>
    <t>清算2023年市县分成彩票公益金</t>
  </si>
  <si>
    <t>吉财综指〔2024〕0172号</t>
  </si>
  <si>
    <t>2290804-福利彩票销售机构的业务费支出</t>
  </si>
  <si>
    <t>清算2023年市县彩票销售机构业务费</t>
  </si>
  <si>
    <t>吉财综指〔2024〕0288号</t>
  </si>
  <si>
    <t>下达2024年中央专项彩票公益金支持社会公益事业发展资金预算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</si>
</sst>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 * #,##0.0_ ;_ * \-#,##0.0_ ;_ * &quot;-&quot;??_ ;_ @_ "/>
    <numFmt numFmtId="177" formatCode="0.00_);\(0.00\)"/>
  </numFmts>
  <fonts count="34">
    <font>
      <sz val="11"/>
      <color theme="1"/>
      <name val="宋体"/>
      <charset val="134"/>
      <scheme val="minor"/>
    </font>
    <font>
      <sz val="10"/>
      <name val="Arial"/>
      <charset val="134"/>
    </font>
    <font>
      <sz val="16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color theme="1"/>
      <name val="宋体"/>
      <charset val="134"/>
    </font>
    <font>
      <sz val="10"/>
      <name val="SimSun"/>
      <charset val="134"/>
    </font>
    <font>
      <sz val="10"/>
      <color theme="1"/>
      <name val="Arial"/>
      <charset val="134"/>
    </font>
    <font>
      <b/>
      <sz val="16"/>
      <name val="Arial"/>
      <charset val="134"/>
    </font>
    <font>
      <sz val="9"/>
      <name val="SimSu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6"/>
      <name val="宋体"/>
      <charset val="134"/>
    </font>
    <font>
      <b/>
      <sz val="16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25" borderId="6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24" borderId="7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8" fillId="18" borderId="9" applyNumberFormat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0" borderId="0" applyNumberFormat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5" applyFont="1" applyFill="1" applyAlignment="1">
      <alignment vertical="center"/>
    </xf>
    <xf numFmtId="0" fontId="1" fillId="0" borderId="0" xfId="5" applyFont="1" applyFill="1" applyAlignment="1">
      <alignment horizontal="center" vertical="center"/>
    </xf>
    <xf numFmtId="0" fontId="1" fillId="0" borderId="0" xfId="5" applyFont="1" applyFill="1" applyAlignment="1">
      <alignment horizontal="center" vertical="center" wrapText="1"/>
    </xf>
    <xf numFmtId="177" fontId="1" fillId="0" borderId="0" xfId="5" applyNumberFormat="1" applyFont="1" applyFill="1" applyAlignment="1">
      <alignment vertical="center"/>
    </xf>
    <xf numFmtId="0" fontId="2" fillId="0" borderId="0" xfId="5" applyFont="1" applyFill="1" applyAlignment="1">
      <alignment horizontal="center" vertical="center"/>
    </xf>
    <xf numFmtId="0" fontId="3" fillId="0" borderId="0" xfId="5" applyFont="1" applyFill="1" applyAlignment="1">
      <alignment vertical="center"/>
    </xf>
    <xf numFmtId="0" fontId="4" fillId="0" borderId="1" xfId="5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177" fontId="4" fillId="0" borderId="1" xfId="5" applyNumberFormat="1" applyFont="1" applyFill="1" applyBorder="1" applyAlignment="1">
      <alignment horizontal="center" vertical="center"/>
    </xf>
    <xf numFmtId="0" fontId="5" fillId="2" borderId="1" xfId="5" applyFont="1" applyFill="1" applyBorder="1" applyAlignment="1">
      <alignment horizontal="center" vertical="center"/>
    </xf>
    <xf numFmtId="0" fontId="5" fillId="2" borderId="1" xfId="5" applyFont="1" applyFill="1" applyBorder="1" applyAlignment="1">
      <alignment horizontal="center" vertical="center" wrapText="1"/>
    </xf>
    <xf numFmtId="176" fontId="5" fillId="2" borderId="1" xfId="9" applyNumberFormat="1" applyFont="1" applyFill="1" applyBorder="1" applyAlignment="1">
      <alignment horizontal="right" vertical="center"/>
    </xf>
    <xf numFmtId="0" fontId="1" fillId="0" borderId="1" xfId="5" applyFont="1" applyFill="1" applyBorder="1" applyAlignment="1">
      <alignment vertical="center"/>
    </xf>
    <xf numFmtId="0" fontId="1" fillId="3" borderId="1" xfId="5" applyFont="1" applyFill="1" applyBorder="1" applyAlignment="1">
      <alignment horizontal="center" vertical="center"/>
    </xf>
    <xf numFmtId="0" fontId="1" fillId="3" borderId="1" xfId="5" applyFont="1" applyFill="1" applyBorder="1" applyAlignment="1">
      <alignment vertical="center"/>
    </xf>
    <xf numFmtId="0" fontId="1" fillId="3" borderId="1" xfId="5" applyFont="1" applyFill="1" applyBorder="1" applyAlignment="1">
      <alignment horizontal="center" vertical="center" wrapText="1"/>
    </xf>
    <xf numFmtId="176" fontId="1" fillId="3" borderId="1" xfId="9" applyNumberFormat="1" applyFont="1" applyFill="1" applyBorder="1">
      <alignment vertical="center"/>
    </xf>
    <xf numFmtId="0" fontId="3" fillId="0" borderId="1" xfId="5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177" fontId="1" fillId="0" borderId="1" xfId="5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 applyProtection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1" fillId="3" borderId="1" xfId="9" applyNumberFormat="1" applyFont="1" applyFill="1" applyBorder="1" applyAlignment="1">
      <alignment horizontal="right" vertical="center"/>
    </xf>
    <xf numFmtId="0" fontId="3" fillId="0" borderId="1" xfId="5" applyFont="1" applyFill="1" applyBorder="1" applyAlignment="1">
      <alignment vertical="center"/>
    </xf>
    <xf numFmtId="0" fontId="1" fillId="0" borderId="1" xfId="13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" fillId="3" borderId="1" xfId="5" applyFont="1" applyFill="1" applyBorder="1" applyAlignment="1">
      <alignment horizontal="center" vertical="center" wrapText="1"/>
    </xf>
    <xf numFmtId="0" fontId="1" fillId="0" borderId="1" xfId="5" applyFont="1" applyFill="1" applyBorder="1" applyAlignment="1">
      <alignment horizontal="center" vertical="center" wrapText="1"/>
    </xf>
    <xf numFmtId="0" fontId="3" fillId="4" borderId="1" xfId="5" applyFont="1" applyFill="1" applyBorder="1" applyAlignment="1">
      <alignment horizontal="center" vertical="center"/>
    </xf>
    <xf numFmtId="0" fontId="1" fillId="4" borderId="1" xfId="5" applyFont="1" applyFill="1" applyBorder="1" applyAlignment="1">
      <alignment vertical="center"/>
    </xf>
    <xf numFmtId="0" fontId="1" fillId="4" borderId="1" xfId="5" applyFont="1" applyFill="1" applyBorder="1" applyAlignment="1">
      <alignment horizontal="center" vertical="center" wrapText="1"/>
    </xf>
    <xf numFmtId="0" fontId="3" fillId="4" borderId="1" xfId="5" applyFont="1" applyFill="1" applyBorder="1" applyAlignment="1">
      <alignment horizontal="center" vertical="center" wrapText="1"/>
    </xf>
    <xf numFmtId="177" fontId="1" fillId="4" borderId="1" xfId="5" applyNumberFormat="1" applyFont="1" applyFill="1" applyBorder="1" applyAlignment="1">
      <alignment vertical="center"/>
    </xf>
    <xf numFmtId="0" fontId="8" fillId="0" borderId="0" xfId="5" applyFont="1" applyFill="1" applyAlignment="1">
      <alignment vertical="center"/>
    </xf>
    <xf numFmtId="0" fontId="9" fillId="0" borderId="0" xfId="5" applyFont="1" applyFill="1" applyAlignment="1">
      <alignment horizontal="center" vertical="center"/>
    </xf>
    <xf numFmtId="177" fontId="3" fillId="0" borderId="0" xfId="5" applyNumberFormat="1" applyFont="1" applyFill="1" applyAlignment="1">
      <alignment vertical="center"/>
    </xf>
    <xf numFmtId="0" fontId="1" fillId="3" borderId="1" xfId="5" applyFont="1" applyFill="1" applyBorder="1" applyAlignment="1">
      <alignment vertical="center" wrapText="1"/>
    </xf>
    <xf numFmtId="176" fontId="1" fillId="3" borderId="1" xfId="9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177" fontId="5" fillId="0" borderId="1" xfId="5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vertical="center" wrapText="1"/>
    </xf>
    <xf numFmtId="0" fontId="3" fillId="4" borderId="1" xfId="49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177" fontId="5" fillId="4" borderId="1" xfId="5" applyNumberFormat="1" applyFont="1" applyFill="1" applyBorder="1" applyAlignment="1">
      <alignment horizontal="right" vertical="center"/>
    </xf>
    <xf numFmtId="0" fontId="1" fillId="4" borderId="1" xfId="5" applyFont="1" applyFill="1" applyBorder="1" applyAlignment="1">
      <alignment vertical="center" wrapText="1"/>
    </xf>
    <xf numFmtId="0" fontId="7" fillId="4" borderId="1" xfId="0" applyNumberFormat="1" applyFont="1" applyFill="1" applyBorder="1" applyAlignment="1" applyProtection="1">
      <alignment horizontal="center" vertical="center" wrapText="1"/>
    </xf>
    <xf numFmtId="176" fontId="1" fillId="3" borderId="1" xfId="9" applyNumberFormat="1" applyFont="1" applyFill="1" applyBorder="1" applyAlignment="1">
      <alignment horizontal="right" vertical="center" wrapText="1"/>
    </xf>
    <xf numFmtId="0" fontId="10" fillId="0" borderId="2" xfId="0" applyNumberFormat="1" applyFont="1" applyFill="1" applyBorder="1" applyAlignment="1" applyProtection="1">
      <alignment vertical="center" wrapText="1"/>
    </xf>
    <xf numFmtId="0" fontId="10" fillId="0" borderId="1" xfId="0" applyNumberFormat="1" applyFont="1" applyFill="1" applyBorder="1" applyAlignment="1" applyProtection="1">
      <alignment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5" applyFont="1" applyFill="1" applyBorder="1" applyAlignment="1">
      <alignment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1" fillId="0" borderId="1" xfId="5" applyFont="1" applyFill="1" applyBorder="1" applyAlignment="1">
      <alignment vertical="center" wrapText="1"/>
    </xf>
    <xf numFmtId="0" fontId="1" fillId="0" borderId="1" xfId="5" applyFont="1" applyFill="1" applyBorder="1" applyAlignment="1">
      <alignment horizontal="center" vertical="center" wrapText="1"/>
    </xf>
    <xf numFmtId="177" fontId="1" fillId="0" borderId="1" xfId="5" applyNumberFormat="1" applyFont="1" applyFill="1" applyBorder="1" applyAlignment="1">
      <alignment vertical="center"/>
    </xf>
    <xf numFmtId="0" fontId="3" fillId="0" borderId="1" xfId="5" applyFont="1" applyFill="1" applyBorder="1" applyAlignment="1">
      <alignment vertical="center" wrapText="1"/>
    </xf>
    <xf numFmtId="0" fontId="3" fillId="0" borderId="1" xfId="52" applyFont="1" applyFill="1" applyBorder="1" applyAlignment="1">
      <alignment horizontal="right" vertical="center" wrapText="1"/>
    </xf>
    <xf numFmtId="0" fontId="6" fillId="3" borderId="1" xfId="5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8" fillId="0" borderId="1" xfId="5" applyFont="1" applyFill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 13 3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_2017乡财科拨付资金台账1Book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\NTS01\jhc\unzipped\Eastern Airline 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8--2023&#39044;&#31639;&#25191;&#34892;\2024&#24180;&#39044;&#31639;&#25191;&#34892;\&#30465;&#21381;&#25253;&#34920;\12&#26376;\2024&#24180;&#36130;&#25919;&#25910;&#25903;&#36816;&#34892;&#24773;&#20917;12.31&#2151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皮"/>
      <sheetName val="平衡表"/>
      <sheetName val="收入全口径"/>
      <sheetName val="收入地方级"/>
      <sheetName val="结补表 "/>
      <sheetName val="上解支出"/>
      <sheetName val="支出 "/>
      <sheetName val="基金平衡表"/>
      <sheetName val="本级基金收支表"/>
      <sheetName val="2024年一般预算跨年指标明细表 "/>
      <sheetName val="2024年基金跨年指标明细表"/>
      <sheetName val="2023年一般预算跨年指标明细表 (2)"/>
      <sheetName val="2023年基金跨年指标明细表 (2)"/>
      <sheetName val="2024总预算专项支出"/>
      <sheetName val="2024部门预算"/>
      <sheetName val="2024年乡镇及开发区"/>
      <sheetName val="2024年政府性基金支出"/>
      <sheetName val="2024年一般预算专项转移支付及债券"/>
      <sheetName val="2024年基金（省指标）"/>
      <sheetName val="2024年一般性转移支付"/>
      <sheetName val="2024年预备费"/>
      <sheetName val="其他应付款 "/>
      <sheetName val="其他应收款"/>
      <sheetName val="账户余额"/>
      <sheetName val="报市委政府"/>
      <sheetName val="一般公共预算"/>
      <sheetName val="基金"/>
      <sheetName val="再融资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121"/>
  <sheetViews>
    <sheetView workbookViewId="0">
      <pane xSplit="5" ySplit="4" topLeftCell="F5" activePane="bottomRight" state="frozenSplit"/>
      <selection/>
      <selection pane="topRight"/>
      <selection pane="bottomLeft"/>
      <selection pane="bottomRight" activeCell="K11" sqref="K11"/>
    </sheetView>
  </sheetViews>
  <sheetFormatPr defaultColWidth="9" defaultRowHeight="12.75" outlineLevelCol="6"/>
  <cols>
    <col min="1" max="1" width="9" style="2"/>
    <col min="2" max="2" width="20.75" style="1" customWidth="1"/>
    <col min="3" max="3" width="11.75" style="2" customWidth="1"/>
    <col min="4" max="4" width="19.375" style="1" customWidth="1"/>
    <col min="5" max="5" width="44" style="3" customWidth="1"/>
    <col min="6" max="6" width="13.875" style="4" customWidth="1"/>
    <col min="7" max="7" width="13.375" style="1" customWidth="1"/>
    <col min="8" max="16384" width="9" style="1"/>
  </cols>
  <sheetData>
    <row r="1" ht="20.25" spans="1:7">
      <c r="A1" s="41" t="s">
        <v>0</v>
      </c>
      <c r="B1" s="41"/>
      <c r="C1" s="41"/>
      <c r="D1" s="41"/>
      <c r="E1" s="41"/>
      <c r="F1" s="41"/>
      <c r="G1" s="41"/>
    </row>
    <row r="2" ht="18" customHeight="1" spans="1:7">
      <c r="A2" s="6" t="s">
        <v>1</v>
      </c>
      <c r="B2" s="6"/>
      <c r="F2" s="42"/>
      <c r="G2" s="6" t="s">
        <v>2</v>
      </c>
    </row>
    <row r="3" ht="38.25" customHeight="1" spans="1:7">
      <c r="A3" s="7" t="s">
        <v>3</v>
      </c>
      <c r="B3" s="8" t="s">
        <v>4</v>
      </c>
      <c r="C3" s="7" t="s">
        <v>5</v>
      </c>
      <c r="D3" s="9" t="s">
        <v>6</v>
      </c>
      <c r="E3" s="9" t="s">
        <v>7</v>
      </c>
      <c r="F3" s="11" t="s">
        <v>8</v>
      </c>
      <c r="G3" s="7" t="s">
        <v>9</v>
      </c>
    </row>
    <row r="4" ht="24.95" customHeight="1" spans="1:7">
      <c r="A4" s="12"/>
      <c r="B4" s="12"/>
      <c r="C4" s="12"/>
      <c r="D4" s="12"/>
      <c r="E4" s="13" t="s">
        <v>10</v>
      </c>
      <c r="F4" s="14">
        <f>SUM(F5+F10+F40+F47+F51+F55+F59+F100+F102+F109+F111+F105+F118+F8+F107+F38)</f>
        <v>26301.015458</v>
      </c>
      <c r="G4" s="15"/>
    </row>
    <row r="5" ht="24.95" customHeight="1" spans="1:7">
      <c r="A5" s="18"/>
      <c r="B5" s="43"/>
      <c r="C5" s="18"/>
      <c r="D5" s="43"/>
      <c r="E5" s="18" t="s">
        <v>11</v>
      </c>
      <c r="F5" s="44">
        <f>SUM(F6:F7)</f>
        <v>583</v>
      </c>
      <c r="G5" s="15"/>
    </row>
    <row r="6" ht="24.95" customHeight="1" spans="1:7">
      <c r="A6" s="20" t="s">
        <v>12</v>
      </c>
      <c r="B6" s="24" t="s">
        <v>13</v>
      </c>
      <c r="C6" s="21" t="s">
        <v>14</v>
      </c>
      <c r="D6" s="45">
        <v>2010301</v>
      </c>
      <c r="E6" s="24" t="s">
        <v>15</v>
      </c>
      <c r="F6" s="23">
        <v>581</v>
      </c>
      <c r="G6" s="15"/>
    </row>
    <row r="7" ht="24.95" customHeight="1" spans="1:7">
      <c r="A7" s="20" t="s">
        <v>16</v>
      </c>
      <c r="B7" s="46" t="s">
        <v>17</v>
      </c>
      <c r="C7" s="21" t="s">
        <v>14</v>
      </c>
      <c r="D7" s="45" t="s">
        <v>18</v>
      </c>
      <c r="E7" s="46" t="s">
        <v>19</v>
      </c>
      <c r="F7" s="47">
        <v>2</v>
      </c>
      <c r="G7" s="15"/>
    </row>
    <row r="8" ht="24.95" customHeight="1" spans="1:7">
      <c r="A8" s="35"/>
      <c r="B8" s="48"/>
      <c r="C8" s="49"/>
      <c r="D8" s="50"/>
      <c r="E8" s="51" t="s">
        <v>20</v>
      </c>
      <c r="F8" s="52">
        <f>SUM(F9:F9)</f>
        <v>171</v>
      </c>
      <c r="G8" s="15"/>
    </row>
    <row r="9" ht="24.95" customHeight="1" spans="1:7">
      <c r="A9" s="20" t="s">
        <v>12</v>
      </c>
      <c r="B9" s="24" t="s">
        <v>13</v>
      </c>
      <c r="C9" s="21" t="s">
        <v>14</v>
      </c>
      <c r="D9" s="45">
        <v>2040201</v>
      </c>
      <c r="E9" s="24" t="s">
        <v>15</v>
      </c>
      <c r="F9" s="47">
        <v>171</v>
      </c>
      <c r="G9" s="15"/>
    </row>
    <row r="10" ht="24.95" customHeight="1" spans="1:7">
      <c r="A10" s="18"/>
      <c r="B10" s="43"/>
      <c r="C10" s="18"/>
      <c r="D10" s="43"/>
      <c r="E10" s="18" t="s">
        <v>21</v>
      </c>
      <c r="F10" s="44">
        <f>SUM(F11:F37)</f>
        <v>5471.73355</v>
      </c>
      <c r="G10" s="15"/>
    </row>
    <row r="11" ht="24.95" customHeight="1" spans="1:7">
      <c r="A11" s="20" t="s">
        <v>16</v>
      </c>
      <c r="B11" s="46" t="s">
        <v>22</v>
      </c>
      <c r="C11" s="21" t="s">
        <v>14</v>
      </c>
      <c r="D11" s="15" t="s">
        <v>23</v>
      </c>
      <c r="E11" s="46" t="s">
        <v>24</v>
      </c>
      <c r="F11" s="23">
        <v>2.5625</v>
      </c>
      <c r="G11" s="15"/>
    </row>
    <row r="12" ht="24.95" customHeight="1" spans="1:7">
      <c r="A12" s="20" t="s">
        <v>16</v>
      </c>
      <c r="B12" s="46" t="s">
        <v>22</v>
      </c>
      <c r="C12" s="21" t="s">
        <v>14</v>
      </c>
      <c r="D12" s="45" t="s">
        <v>23</v>
      </c>
      <c r="E12" s="46" t="s">
        <v>24</v>
      </c>
      <c r="F12" s="23">
        <v>96</v>
      </c>
      <c r="G12" s="15"/>
    </row>
    <row r="13" ht="24.95" customHeight="1" spans="1:7">
      <c r="A13" s="20" t="s">
        <v>16</v>
      </c>
      <c r="B13" s="46" t="s">
        <v>25</v>
      </c>
      <c r="C13" s="21" t="s">
        <v>14</v>
      </c>
      <c r="D13" s="15" t="s">
        <v>26</v>
      </c>
      <c r="E13" s="46" t="s">
        <v>27</v>
      </c>
      <c r="F13" s="23">
        <v>0.742349999999988</v>
      </c>
      <c r="G13" s="15"/>
    </row>
    <row r="14" ht="24.95" customHeight="1" spans="1:7">
      <c r="A14" s="20" t="s">
        <v>16</v>
      </c>
      <c r="B14" s="46" t="s">
        <v>28</v>
      </c>
      <c r="C14" s="21" t="s">
        <v>14</v>
      </c>
      <c r="D14" s="15" t="s">
        <v>26</v>
      </c>
      <c r="E14" s="46" t="s">
        <v>29</v>
      </c>
      <c r="F14" s="23">
        <v>489</v>
      </c>
      <c r="G14" s="15"/>
    </row>
    <row r="15" ht="24.95" customHeight="1" spans="1:7">
      <c r="A15" s="20" t="s">
        <v>16</v>
      </c>
      <c r="B15" s="46" t="s">
        <v>28</v>
      </c>
      <c r="C15" s="21" t="s">
        <v>14</v>
      </c>
      <c r="D15" s="28" t="s">
        <v>26</v>
      </c>
      <c r="E15" s="46" t="s">
        <v>29</v>
      </c>
      <c r="F15" s="23">
        <v>168.76</v>
      </c>
      <c r="G15" s="15"/>
    </row>
    <row r="16" ht="24.95" customHeight="1" spans="1:7">
      <c r="A16" s="20" t="s">
        <v>16</v>
      </c>
      <c r="B16" s="46" t="s">
        <v>30</v>
      </c>
      <c r="C16" s="21" t="s">
        <v>14</v>
      </c>
      <c r="D16" s="15" t="s">
        <v>31</v>
      </c>
      <c r="E16" s="46" t="s">
        <v>32</v>
      </c>
      <c r="F16" s="23">
        <v>231</v>
      </c>
      <c r="G16" s="15"/>
    </row>
    <row r="17" ht="24.95" customHeight="1" spans="1:7">
      <c r="A17" s="20" t="s">
        <v>16</v>
      </c>
      <c r="B17" s="46" t="s">
        <v>33</v>
      </c>
      <c r="C17" s="21" t="s">
        <v>14</v>
      </c>
      <c r="D17" s="15" t="s">
        <v>34</v>
      </c>
      <c r="E17" s="46" t="s">
        <v>35</v>
      </c>
      <c r="F17" s="23">
        <v>24.98</v>
      </c>
      <c r="G17" s="15"/>
    </row>
    <row r="18" ht="24.95" customHeight="1" spans="1:7">
      <c r="A18" s="20" t="s">
        <v>16</v>
      </c>
      <c r="B18" s="46" t="s">
        <v>33</v>
      </c>
      <c r="C18" s="21" t="s">
        <v>14</v>
      </c>
      <c r="D18" s="15" t="s">
        <v>34</v>
      </c>
      <c r="E18" s="46" t="s">
        <v>35</v>
      </c>
      <c r="F18" s="23">
        <v>225</v>
      </c>
      <c r="G18" s="15"/>
    </row>
    <row r="19" ht="24.95" customHeight="1" spans="1:7">
      <c r="A19" s="20" t="s">
        <v>16</v>
      </c>
      <c r="B19" s="46" t="s">
        <v>36</v>
      </c>
      <c r="C19" s="21" t="s">
        <v>14</v>
      </c>
      <c r="D19" s="15" t="s">
        <v>26</v>
      </c>
      <c r="E19" s="46" t="s">
        <v>37</v>
      </c>
      <c r="F19" s="23">
        <v>26.4144</v>
      </c>
      <c r="G19" s="15"/>
    </row>
    <row r="20" ht="24.95" customHeight="1" spans="1:7">
      <c r="A20" s="20" t="s">
        <v>16</v>
      </c>
      <c r="B20" s="46" t="s">
        <v>38</v>
      </c>
      <c r="C20" s="21" t="s">
        <v>14</v>
      </c>
      <c r="D20" s="15" t="s">
        <v>31</v>
      </c>
      <c r="E20" s="46" t="s">
        <v>39</v>
      </c>
      <c r="F20" s="23">
        <v>312.92</v>
      </c>
      <c r="G20" s="15"/>
    </row>
    <row r="21" ht="24.95" customHeight="1" spans="1:7">
      <c r="A21" s="20" t="s">
        <v>16</v>
      </c>
      <c r="B21" s="46" t="s">
        <v>40</v>
      </c>
      <c r="C21" s="21" t="s">
        <v>14</v>
      </c>
      <c r="D21" s="45" t="s">
        <v>41</v>
      </c>
      <c r="E21" s="46" t="s">
        <v>42</v>
      </c>
      <c r="F21" s="23">
        <v>14.42</v>
      </c>
      <c r="G21" s="15"/>
    </row>
    <row r="22" ht="24.95" customHeight="1" spans="1:7">
      <c r="A22" s="20" t="s">
        <v>16</v>
      </c>
      <c r="B22" s="46" t="s">
        <v>43</v>
      </c>
      <c r="C22" s="21" t="s">
        <v>14</v>
      </c>
      <c r="D22" s="15" t="s">
        <v>23</v>
      </c>
      <c r="E22" s="46" t="s">
        <v>44</v>
      </c>
      <c r="F22" s="23">
        <v>232.75</v>
      </c>
      <c r="G22" s="15"/>
    </row>
    <row r="23" ht="24.95" customHeight="1" spans="1:7">
      <c r="A23" s="20" t="s">
        <v>16</v>
      </c>
      <c r="B23" s="46" t="s">
        <v>45</v>
      </c>
      <c r="C23" s="21" t="s">
        <v>14</v>
      </c>
      <c r="D23" s="15" t="s">
        <v>23</v>
      </c>
      <c r="E23" s="46" t="s">
        <v>46</v>
      </c>
      <c r="F23" s="23">
        <v>77</v>
      </c>
      <c r="G23" s="15"/>
    </row>
    <row r="24" ht="24.95" customHeight="1" spans="1:7">
      <c r="A24" s="20" t="s">
        <v>16</v>
      </c>
      <c r="B24" s="46" t="s">
        <v>47</v>
      </c>
      <c r="C24" s="21" t="s">
        <v>14</v>
      </c>
      <c r="D24" s="15" t="s">
        <v>23</v>
      </c>
      <c r="E24" s="46" t="s">
        <v>48</v>
      </c>
      <c r="F24" s="23">
        <v>25</v>
      </c>
      <c r="G24" s="15"/>
    </row>
    <row r="25" ht="24.95" customHeight="1" spans="1:7">
      <c r="A25" s="20" t="s">
        <v>16</v>
      </c>
      <c r="B25" s="46" t="s">
        <v>49</v>
      </c>
      <c r="C25" s="21" t="s">
        <v>14</v>
      </c>
      <c r="D25" s="28" t="s">
        <v>26</v>
      </c>
      <c r="E25" s="46" t="s">
        <v>50</v>
      </c>
      <c r="F25" s="23">
        <v>35.44</v>
      </c>
      <c r="G25" s="15"/>
    </row>
    <row r="26" ht="24.95" customHeight="1" spans="1:7">
      <c r="A26" s="20" t="s">
        <v>16</v>
      </c>
      <c r="B26" s="46" t="s">
        <v>51</v>
      </c>
      <c r="C26" s="21" t="s">
        <v>14</v>
      </c>
      <c r="D26" s="28" t="s">
        <v>31</v>
      </c>
      <c r="E26" s="46" t="s">
        <v>52</v>
      </c>
      <c r="F26" s="23">
        <v>1.18</v>
      </c>
      <c r="G26" s="15"/>
    </row>
    <row r="27" ht="24.95" customHeight="1" spans="1:7">
      <c r="A27" s="20" t="s">
        <v>16</v>
      </c>
      <c r="B27" s="46" t="s">
        <v>51</v>
      </c>
      <c r="C27" s="21" t="s">
        <v>14</v>
      </c>
      <c r="D27" s="28" t="s">
        <v>34</v>
      </c>
      <c r="E27" s="46" t="s">
        <v>52</v>
      </c>
      <c r="F27" s="23">
        <v>0.0179999999999998</v>
      </c>
      <c r="G27" s="15"/>
    </row>
    <row r="28" ht="24.95" customHeight="1" spans="1:7">
      <c r="A28" s="20" t="s">
        <v>16</v>
      </c>
      <c r="B28" s="46" t="s">
        <v>53</v>
      </c>
      <c r="C28" s="21" t="s">
        <v>14</v>
      </c>
      <c r="D28" s="28" t="s">
        <v>31</v>
      </c>
      <c r="E28" s="46" t="s">
        <v>54</v>
      </c>
      <c r="F28" s="23">
        <v>319</v>
      </c>
      <c r="G28" s="15"/>
    </row>
    <row r="29" ht="24.95" customHeight="1" spans="1:7">
      <c r="A29" s="20" t="s">
        <v>16</v>
      </c>
      <c r="B29" s="46" t="s">
        <v>55</v>
      </c>
      <c r="C29" s="21" t="s">
        <v>14</v>
      </c>
      <c r="D29" s="28" t="s">
        <v>26</v>
      </c>
      <c r="E29" s="46" t="s">
        <v>56</v>
      </c>
      <c r="F29" s="23">
        <v>248</v>
      </c>
      <c r="G29" s="15"/>
    </row>
    <row r="30" ht="24.95" customHeight="1" spans="1:7">
      <c r="A30" s="20" t="s">
        <v>16</v>
      </c>
      <c r="B30" s="46" t="s">
        <v>55</v>
      </c>
      <c r="C30" s="21" t="s">
        <v>14</v>
      </c>
      <c r="D30" s="15" t="s">
        <v>26</v>
      </c>
      <c r="E30" s="46" t="s">
        <v>56</v>
      </c>
      <c r="F30" s="23">
        <v>83</v>
      </c>
      <c r="G30" s="15"/>
    </row>
    <row r="31" ht="24.95" customHeight="1" spans="1:7">
      <c r="A31" s="20" t="s">
        <v>16</v>
      </c>
      <c r="B31" s="46" t="s">
        <v>57</v>
      </c>
      <c r="C31" s="21" t="s">
        <v>14</v>
      </c>
      <c r="D31" s="28" t="s">
        <v>34</v>
      </c>
      <c r="E31" s="46" t="s">
        <v>58</v>
      </c>
      <c r="F31" s="23">
        <v>346</v>
      </c>
      <c r="G31" s="15"/>
    </row>
    <row r="32" ht="24.95" customHeight="1" spans="1:7">
      <c r="A32" s="20" t="s">
        <v>16</v>
      </c>
      <c r="B32" s="46" t="s">
        <v>57</v>
      </c>
      <c r="C32" s="21" t="s">
        <v>14</v>
      </c>
      <c r="D32" s="15" t="s">
        <v>34</v>
      </c>
      <c r="E32" s="46" t="s">
        <v>58</v>
      </c>
      <c r="F32" s="23">
        <v>7</v>
      </c>
      <c r="G32" s="15"/>
    </row>
    <row r="33" ht="24.95" customHeight="1" spans="1:7">
      <c r="A33" s="20" t="s">
        <v>16</v>
      </c>
      <c r="B33" s="46" t="s">
        <v>59</v>
      </c>
      <c r="C33" s="21" t="s">
        <v>14</v>
      </c>
      <c r="D33" s="15" t="s">
        <v>26</v>
      </c>
      <c r="E33" s="46" t="s">
        <v>60</v>
      </c>
      <c r="F33" s="23">
        <v>114.0993</v>
      </c>
      <c r="G33" s="15"/>
    </row>
    <row r="34" ht="24.95" customHeight="1" spans="1:7">
      <c r="A34" s="20" t="s">
        <v>16</v>
      </c>
      <c r="B34" s="46" t="s">
        <v>61</v>
      </c>
      <c r="C34" s="21" t="s">
        <v>14</v>
      </c>
      <c r="D34" s="15" t="s">
        <v>26</v>
      </c>
      <c r="E34" s="46" t="s">
        <v>62</v>
      </c>
      <c r="F34" s="23">
        <v>14.327</v>
      </c>
      <c r="G34" s="15"/>
    </row>
    <row r="35" ht="24.95" customHeight="1" spans="1:7">
      <c r="A35" s="20" t="s">
        <v>16</v>
      </c>
      <c r="B35" s="24" t="s">
        <v>63</v>
      </c>
      <c r="C35" s="21" t="s">
        <v>14</v>
      </c>
      <c r="D35" s="15" t="s">
        <v>26</v>
      </c>
      <c r="E35" s="24" t="s">
        <v>64</v>
      </c>
      <c r="F35" s="23">
        <v>0.95</v>
      </c>
      <c r="G35" s="15"/>
    </row>
    <row r="36" ht="24.95" customHeight="1" spans="1:7">
      <c r="A36" s="20" t="s">
        <v>16</v>
      </c>
      <c r="B36" s="46" t="s">
        <v>65</v>
      </c>
      <c r="C36" s="21" t="s">
        <v>14</v>
      </c>
      <c r="D36" s="15" t="s">
        <v>26</v>
      </c>
      <c r="E36" s="46" t="s">
        <v>64</v>
      </c>
      <c r="F36" s="23">
        <v>788.17</v>
      </c>
      <c r="G36" s="15"/>
    </row>
    <row r="37" ht="24.95" customHeight="1" spans="1:7">
      <c r="A37" s="20" t="s">
        <v>12</v>
      </c>
      <c r="B37" s="24" t="s">
        <v>13</v>
      </c>
      <c r="C37" s="21" t="s">
        <v>14</v>
      </c>
      <c r="D37" s="45">
        <v>2050204</v>
      </c>
      <c r="E37" s="24" t="s">
        <v>15</v>
      </c>
      <c r="F37" s="23">
        <v>1588</v>
      </c>
      <c r="G37" s="15"/>
    </row>
    <row r="38" ht="24.95" customHeight="1" spans="1:7">
      <c r="A38" s="38"/>
      <c r="B38" s="53"/>
      <c r="C38" s="38"/>
      <c r="D38" s="36"/>
      <c r="E38" s="54" t="s">
        <v>66</v>
      </c>
      <c r="F38" s="39">
        <f>SUM(F39:F39)</f>
        <v>2</v>
      </c>
      <c r="G38" s="36"/>
    </row>
    <row r="39" ht="24.95" customHeight="1" spans="1:7">
      <c r="A39" s="20" t="s">
        <v>12</v>
      </c>
      <c r="B39" s="24" t="s">
        <v>13</v>
      </c>
      <c r="C39" s="21" t="s">
        <v>14</v>
      </c>
      <c r="D39" s="45">
        <v>2060101</v>
      </c>
      <c r="E39" s="24" t="s">
        <v>15</v>
      </c>
      <c r="F39" s="23">
        <v>2</v>
      </c>
      <c r="G39" s="15"/>
    </row>
    <row r="40" ht="24.95" customHeight="1" spans="1:7">
      <c r="A40" s="18"/>
      <c r="B40" s="43"/>
      <c r="C40" s="18"/>
      <c r="D40" s="43"/>
      <c r="E40" s="18" t="s">
        <v>67</v>
      </c>
      <c r="F40" s="55">
        <f>SUM(F41:F46)</f>
        <v>144.1</v>
      </c>
      <c r="G40" s="15"/>
    </row>
    <row r="41" ht="24.95" customHeight="1" spans="1:7">
      <c r="A41" s="20" t="s">
        <v>16</v>
      </c>
      <c r="B41" s="46" t="s">
        <v>68</v>
      </c>
      <c r="C41" s="21" t="s">
        <v>14</v>
      </c>
      <c r="D41" s="15" t="s">
        <v>69</v>
      </c>
      <c r="E41" s="46" t="s">
        <v>70</v>
      </c>
      <c r="F41" s="23">
        <v>26.1</v>
      </c>
      <c r="G41" s="15"/>
    </row>
    <row r="42" ht="24.95" customHeight="1" spans="1:7">
      <c r="A42" s="20" t="s">
        <v>16</v>
      </c>
      <c r="B42" s="46" t="s">
        <v>71</v>
      </c>
      <c r="C42" s="21" t="s">
        <v>14</v>
      </c>
      <c r="D42" s="45" t="s">
        <v>69</v>
      </c>
      <c r="E42" s="46" t="s">
        <v>72</v>
      </c>
      <c r="F42" s="23">
        <v>18</v>
      </c>
      <c r="G42" s="15"/>
    </row>
    <row r="43" ht="24.95" customHeight="1" spans="1:7">
      <c r="A43" s="20" t="s">
        <v>16</v>
      </c>
      <c r="B43" s="46" t="s">
        <v>71</v>
      </c>
      <c r="C43" s="21" t="s">
        <v>14</v>
      </c>
      <c r="D43" s="45" t="s">
        <v>69</v>
      </c>
      <c r="E43" s="46" t="s">
        <v>72</v>
      </c>
      <c r="F43" s="23">
        <v>54</v>
      </c>
      <c r="G43" s="15"/>
    </row>
    <row r="44" ht="24.95" customHeight="1" spans="1:7">
      <c r="A44" s="20" t="s">
        <v>16</v>
      </c>
      <c r="B44" s="46" t="s">
        <v>73</v>
      </c>
      <c r="C44" s="21" t="s">
        <v>14</v>
      </c>
      <c r="D44" s="45" t="s">
        <v>69</v>
      </c>
      <c r="E44" s="46" t="s">
        <v>74</v>
      </c>
      <c r="F44" s="23">
        <v>6</v>
      </c>
      <c r="G44" s="15"/>
    </row>
    <row r="45" ht="24.95" customHeight="1" spans="1:7">
      <c r="A45" s="20" t="s">
        <v>16</v>
      </c>
      <c r="B45" s="46" t="s">
        <v>73</v>
      </c>
      <c r="C45" s="21" t="s">
        <v>14</v>
      </c>
      <c r="D45" s="45" t="s">
        <v>69</v>
      </c>
      <c r="E45" s="46" t="s">
        <v>74</v>
      </c>
      <c r="F45" s="23">
        <v>2</v>
      </c>
      <c r="G45" s="15"/>
    </row>
    <row r="46" ht="24.95" customHeight="1" spans="1:7">
      <c r="A46" s="20" t="s">
        <v>12</v>
      </c>
      <c r="B46" s="24" t="s">
        <v>13</v>
      </c>
      <c r="C46" s="21" t="s">
        <v>14</v>
      </c>
      <c r="D46" s="45">
        <v>2070101</v>
      </c>
      <c r="E46" s="24" t="s">
        <v>15</v>
      </c>
      <c r="F46" s="23">
        <v>38</v>
      </c>
      <c r="G46" s="15"/>
    </row>
    <row r="47" ht="24.95" customHeight="1" spans="1:7">
      <c r="A47" s="18"/>
      <c r="B47" s="43"/>
      <c r="C47" s="18"/>
      <c r="D47" s="43"/>
      <c r="E47" s="18" t="s">
        <v>75</v>
      </c>
      <c r="F47" s="55">
        <f>SUM(F48:F50)</f>
        <v>226.31</v>
      </c>
      <c r="G47" s="15"/>
    </row>
    <row r="48" ht="24.95" customHeight="1" spans="1:7">
      <c r="A48" s="30" t="s">
        <v>76</v>
      </c>
      <c r="B48" s="56" t="s">
        <v>77</v>
      </c>
      <c r="C48" s="21" t="s">
        <v>14</v>
      </c>
      <c r="D48" s="15">
        <v>20808</v>
      </c>
      <c r="E48" s="56" t="s">
        <v>78</v>
      </c>
      <c r="F48" s="23">
        <v>44</v>
      </c>
      <c r="G48" s="15"/>
    </row>
    <row r="49" ht="24.95" customHeight="1" spans="1:7">
      <c r="A49" s="30" t="s">
        <v>76</v>
      </c>
      <c r="B49" s="57" t="s">
        <v>79</v>
      </c>
      <c r="C49" s="58" t="s">
        <v>14</v>
      </c>
      <c r="D49" s="15" t="s">
        <v>80</v>
      </c>
      <c r="E49" s="57" t="s">
        <v>81</v>
      </c>
      <c r="F49" s="23">
        <v>103.31</v>
      </c>
      <c r="G49" s="15"/>
    </row>
    <row r="50" ht="24.95" customHeight="1" spans="1:7">
      <c r="A50" s="20" t="s">
        <v>12</v>
      </c>
      <c r="B50" s="24" t="s">
        <v>13</v>
      </c>
      <c r="C50" s="21" t="s">
        <v>14</v>
      </c>
      <c r="D50" s="45">
        <v>2080101</v>
      </c>
      <c r="E50" s="24" t="s">
        <v>15</v>
      </c>
      <c r="F50" s="23">
        <v>79</v>
      </c>
      <c r="G50" s="15"/>
    </row>
    <row r="51" ht="24.95" customHeight="1" spans="1:7">
      <c r="A51" s="18"/>
      <c r="B51" s="43"/>
      <c r="C51" s="18"/>
      <c r="D51" s="43"/>
      <c r="E51" s="18" t="s">
        <v>82</v>
      </c>
      <c r="F51" s="44">
        <f>SUM(F52:F54)</f>
        <v>398</v>
      </c>
      <c r="G51" s="15"/>
    </row>
    <row r="52" ht="24.95" customHeight="1" spans="1:7">
      <c r="A52" s="20" t="s">
        <v>76</v>
      </c>
      <c r="B52" s="46" t="s">
        <v>83</v>
      </c>
      <c r="C52" s="21" t="s">
        <v>14</v>
      </c>
      <c r="D52" s="45" t="s">
        <v>84</v>
      </c>
      <c r="E52" s="46" t="s">
        <v>85</v>
      </c>
      <c r="F52" s="23">
        <v>20</v>
      </c>
      <c r="G52" s="15"/>
    </row>
    <row r="53" ht="24.95" customHeight="1" spans="1:7">
      <c r="A53" s="20" t="s">
        <v>12</v>
      </c>
      <c r="B53" s="24" t="s">
        <v>13</v>
      </c>
      <c r="C53" s="21" t="s">
        <v>14</v>
      </c>
      <c r="D53" s="45">
        <v>2100101</v>
      </c>
      <c r="E53" s="24" t="s">
        <v>15</v>
      </c>
      <c r="F53" s="23">
        <v>351</v>
      </c>
      <c r="G53" s="15"/>
    </row>
    <row r="54" ht="24.95" customHeight="1" spans="1:7">
      <c r="A54" s="20" t="s">
        <v>76</v>
      </c>
      <c r="B54" s="24" t="s">
        <v>86</v>
      </c>
      <c r="C54" s="21" t="s">
        <v>14</v>
      </c>
      <c r="D54" s="45" t="s">
        <v>87</v>
      </c>
      <c r="E54" s="24" t="s">
        <v>88</v>
      </c>
      <c r="F54" s="23">
        <v>27</v>
      </c>
      <c r="G54" s="15"/>
    </row>
    <row r="55" ht="24.95" customHeight="1" spans="1:7">
      <c r="A55" s="18"/>
      <c r="B55" s="43"/>
      <c r="C55" s="18"/>
      <c r="D55" s="43"/>
      <c r="E55" s="18" t="s">
        <v>89</v>
      </c>
      <c r="F55" s="44">
        <f>SUM(F56:F58)</f>
        <v>374</v>
      </c>
      <c r="G55" s="15"/>
    </row>
    <row r="56" ht="24.95" customHeight="1" spans="1:7">
      <c r="A56" s="30" t="s">
        <v>90</v>
      </c>
      <c r="B56" s="59" t="s">
        <v>91</v>
      </c>
      <c r="C56" s="30" t="s">
        <v>8</v>
      </c>
      <c r="D56" s="59" t="s">
        <v>92</v>
      </c>
      <c r="E56" s="34" t="s">
        <v>93</v>
      </c>
      <c r="F56" s="23">
        <v>195</v>
      </c>
      <c r="G56" s="15"/>
    </row>
    <row r="57" ht="24.95" customHeight="1" spans="1:7">
      <c r="A57" s="60" t="s">
        <v>94</v>
      </c>
      <c r="B57" s="61" t="s">
        <v>95</v>
      </c>
      <c r="C57" s="60" t="s">
        <v>14</v>
      </c>
      <c r="D57" s="61">
        <v>2120199</v>
      </c>
      <c r="E57" s="62" t="s">
        <v>96</v>
      </c>
      <c r="F57" s="63">
        <v>119</v>
      </c>
      <c r="G57" s="15"/>
    </row>
    <row r="58" ht="24.95" customHeight="1" spans="1:7">
      <c r="A58" s="20" t="s">
        <v>12</v>
      </c>
      <c r="B58" s="24" t="s">
        <v>13</v>
      </c>
      <c r="C58" s="21" t="s">
        <v>14</v>
      </c>
      <c r="D58" s="45">
        <v>2120101</v>
      </c>
      <c r="E58" s="24" t="s">
        <v>15</v>
      </c>
      <c r="F58" s="23">
        <v>60</v>
      </c>
      <c r="G58" s="15"/>
    </row>
    <row r="59" ht="24.95" customHeight="1" spans="1:7">
      <c r="A59" s="18"/>
      <c r="B59" s="43"/>
      <c r="C59" s="18"/>
      <c r="D59" s="43"/>
      <c r="E59" s="18" t="s">
        <v>97</v>
      </c>
      <c r="F59" s="55">
        <f>SUM(F60:F99)</f>
        <v>9343.747477</v>
      </c>
      <c r="G59" s="15"/>
    </row>
    <row r="60" ht="24.95" customHeight="1" spans="1:7">
      <c r="A60" s="30" t="s">
        <v>90</v>
      </c>
      <c r="B60" s="64" t="s">
        <v>98</v>
      </c>
      <c r="C60" s="30" t="s">
        <v>8</v>
      </c>
      <c r="D60" s="65">
        <v>2130305</v>
      </c>
      <c r="E60" s="22" t="s">
        <v>99</v>
      </c>
      <c r="F60" s="23">
        <v>598.47</v>
      </c>
      <c r="G60" s="15"/>
    </row>
    <row r="61" ht="24.95" customHeight="1" spans="1:7">
      <c r="A61" s="30" t="s">
        <v>100</v>
      </c>
      <c r="B61" s="64" t="s">
        <v>101</v>
      </c>
      <c r="C61" s="30" t="s">
        <v>8</v>
      </c>
      <c r="D61" s="65">
        <v>2130108</v>
      </c>
      <c r="E61" s="22" t="s">
        <v>102</v>
      </c>
      <c r="F61" s="23">
        <v>39</v>
      </c>
      <c r="G61" s="15"/>
    </row>
    <row r="62" ht="24.95" customHeight="1" spans="1:7">
      <c r="A62" s="30" t="s">
        <v>100</v>
      </c>
      <c r="B62" s="64" t="s">
        <v>103</v>
      </c>
      <c r="C62" s="30" t="s">
        <v>8</v>
      </c>
      <c r="D62" s="65">
        <v>2130108</v>
      </c>
      <c r="E62" s="22" t="s">
        <v>104</v>
      </c>
      <c r="F62" s="23">
        <v>3.243</v>
      </c>
      <c r="G62" s="15"/>
    </row>
    <row r="63" ht="24.95" customHeight="1" spans="1:7">
      <c r="A63" s="30" t="s">
        <v>100</v>
      </c>
      <c r="B63" s="64" t="s">
        <v>105</v>
      </c>
      <c r="C63" s="30" t="s">
        <v>8</v>
      </c>
      <c r="D63" s="59">
        <v>2130135</v>
      </c>
      <c r="E63" s="30" t="s">
        <v>106</v>
      </c>
      <c r="F63" s="23">
        <v>16.5896</v>
      </c>
      <c r="G63" s="15"/>
    </row>
    <row r="64" ht="24.95" customHeight="1" spans="1:7">
      <c r="A64" s="30" t="s">
        <v>100</v>
      </c>
      <c r="B64" s="64" t="s">
        <v>107</v>
      </c>
      <c r="C64" s="30" t="s">
        <v>8</v>
      </c>
      <c r="D64" s="59">
        <v>2130119</v>
      </c>
      <c r="E64" s="30" t="s">
        <v>108</v>
      </c>
      <c r="F64" s="23">
        <v>192.251</v>
      </c>
      <c r="G64" s="15"/>
    </row>
    <row r="65" ht="24.95" customHeight="1" spans="1:7">
      <c r="A65" s="20" t="s">
        <v>109</v>
      </c>
      <c r="B65" s="31" t="s">
        <v>110</v>
      </c>
      <c r="C65" s="30" t="s">
        <v>111</v>
      </c>
      <c r="D65" s="26" t="s">
        <v>112</v>
      </c>
      <c r="E65" s="31" t="s">
        <v>113</v>
      </c>
      <c r="F65" s="23">
        <v>47.03</v>
      </c>
      <c r="G65" s="15"/>
    </row>
    <row r="66" ht="24.95" customHeight="1" spans="1:7">
      <c r="A66" s="20" t="s">
        <v>109</v>
      </c>
      <c r="B66" s="31" t="s">
        <v>114</v>
      </c>
      <c r="C66" s="30" t="s">
        <v>111</v>
      </c>
      <c r="D66" s="26">
        <v>21301</v>
      </c>
      <c r="E66" s="31" t="s">
        <v>115</v>
      </c>
      <c r="F66" s="23">
        <v>101.3578</v>
      </c>
      <c r="G66" s="15"/>
    </row>
    <row r="67" ht="24.95" customHeight="1" spans="1:7">
      <c r="A67" s="20" t="s">
        <v>116</v>
      </c>
      <c r="B67" s="31" t="s">
        <v>117</v>
      </c>
      <c r="C67" s="30" t="s">
        <v>111</v>
      </c>
      <c r="D67" s="26" t="s">
        <v>118</v>
      </c>
      <c r="E67" s="31" t="s">
        <v>119</v>
      </c>
      <c r="F67" s="23">
        <v>256</v>
      </c>
      <c r="G67" s="15"/>
    </row>
    <row r="68" ht="24.95" customHeight="1" spans="1:7">
      <c r="A68" s="20" t="s">
        <v>116</v>
      </c>
      <c r="B68" s="24" t="s">
        <v>120</v>
      </c>
      <c r="C68" s="30" t="s">
        <v>111</v>
      </c>
      <c r="D68" s="26" t="s">
        <v>121</v>
      </c>
      <c r="E68" s="24" t="s">
        <v>122</v>
      </c>
      <c r="F68" s="23">
        <v>480</v>
      </c>
      <c r="G68" s="15"/>
    </row>
    <row r="69" ht="24.95" customHeight="1" spans="1:7">
      <c r="A69" s="20" t="s">
        <v>109</v>
      </c>
      <c r="B69" s="24" t="s">
        <v>123</v>
      </c>
      <c r="C69" s="30" t="s">
        <v>111</v>
      </c>
      <c r="D69" s="26" t="s">
        <v>112</v>
      </c>
      <c r="E69" s="24" t="s">
        <v>124</v>
      </c>
      <c r="F69" s="23">
        <v>141</v>
      </c>
      <c r="G69" s="15"/>
    </row>
    <row r="70" ht="24.95" customHeight="1" spans="1:7">
      <c r="A70" s="20" t="s">
        <v>109</v>
      </c>
      <c r="B70" s="24" t="s">
        <v>123</v>
      </c>
      <c r="C70" s="30" t="s">
        <v>111</v>
      </c>
      <c r="D70" s="26" t="s">
        <v>112</v>
      </c>
      <c r="E70" s="24" t="s">
        <v>124</v>
      </c>
      <c r="F70" s="23">
        <v>205</v>
      </c>
      <c r="G70" s="15"/>
    </row>
    <row r="71" ht="24.95" customHeight="1" spans="1:7">
      <c r="A71" s="20" t="s">
        <v>100</v>
      </c>
      <c r="B71" s="24" t="s">
        <v>125</v>
      </c>
      <c r="C71" s="30" t="s">
        <v>111</v>
      </c>
      <c r="D71" s="26">
        <v>21305</v>
      </c>
      <c r="E71" s="24" t="s">
        <v>126</v>
      </c>
      <c r="F71" s="23">
        <v>1144</v>
      </c>
      <c r="G71" s="15"/>
    </row>
    <row r="72" ht="24.95" customHeight="1" spans="1:7">
      <c r="A72" s="20" t="s">
        <v>100</v>
      </c>
      <c r="B72" s="46" t="s">
        <v>127</v>
      </c>
      <c r="C72" s="21" t="s">
        <v>14</v>
      </c>
      <c r="D72" s="45">
        <v>2130108</v>
      </c>
      <c r="E72" s="46" t="s">
        <v>128</v>
      </c>
      <c r="F72" s="23">
        <v>82.154</v>
      </c>
      <c r="G72" s="15"/>
    </row>
    <row r="73" ht="24.95" customHeight="1" spans="1:7">
      <c r="A73" s="20" t="s">
        <v>100</v>
      </c>
      <c r="B73" s="46" t="s">
        <v>129</v>
      </c>
      <c r="C73" s="21" t="s">
        <v>14</v>
      </c>
      <c r="D73" s="45">
        <v>2130306</v>
      </c>
      <c r="E73" s="46" t="s">
        <v>130</v>
      </c>
      <c r="F73" s="23">
        <v>72</v>
      </c>
      <c r="G73" s="15"/>
    </row>
    <row r="74" ht="24.95" customHeight="1" spans="1:7">
      <c r="A74" s="20" t="s">
        <v>100</v>
      </c>
      <c r="B74" s="46" t="s">
        <v>131</v>
      </c>
      <c r="C74" s="21" t="s">
        <v>14</v>
      </c>
      <c r="D74" s="45" t="s">
        <v>132</v>
      </c>
      <c r="E74" s="46" t="s">
        <v>133</v>
      </c>
      <c r="F74" s="23">
        <v>24</v>
      </c>
      <c r="G74" s="15"/>
    </row>
    <row r="75" ht="24.95" customHeight="1" spans="1:7">
      <c r="A75" s="20" t="s">
        <v>100</v>
      </c>
      <c r="B75" s="46" t="s">
        <v>134</v>
      </c>
      <c r="C75" s="21" t="s">
        <v>14</v>
      </c>
      <c r="D75" s="45" t="s">
        <v>135</v>
      </c>
      <c r="E75" s="46" t="s">
        <v>136</v>
      </c>
      <c r="F75" s="23">
        <v>164.8</v>
      </c>
      <c r="G75" s="15"/>
    </row>
    <row r="76" ht="24.95" customHeight="1" spans="1:7">
      <c r="A76" s="20" t="s">
        <v>100</v>
      </c>
      <c r="B76" s="46" t="s">
        <v>134</v>
      </c>
      <c r="C76" s="21" t="s">
        <v>14</v>
      </c>
      <c r="D76" s="45" t="s">
        <v>135</v>
      </c>
      <c r="E76" s="46" t="s">
        <v>136</v>
      </c>
      <c r="F76" s="23">
        <v>72</v>
      </c>
      <c r="G76" s="15"/>
    </row>
    <row r="77" ht="24.95" customHeight="1" spans="1:7">
      <c r="A77" s="20" t="s">
        <v>100</v>
      </c>
      <c r="B77" s="46" t="s">
        <v>134</v>
      </c>
      <c r="C77" s="21" t="s">
        <v>14</v>
      </c>
      <c r="D77" s="45" t="s">
        <v>135</v>
      </c>
      <c r="E77" s="46" t="s">
        <v>136</v>
      </c>
      <c r="F77" s="23">
        <v>106</v>
      </c>
      <c r="G77" s="15"/>
    </row>
    <row r="78" ht="24.95" customHeight="1" spans="1:7">
      <c r="A78" s="20" t="s">
        <v>100</v>
      </c>
      <c r="B78" s="46" t="s">
        <v>137</v>
      </c>
      <c r="C78" s="21" t="s">
        <v>14</v>
      </c>
      <c r="D78" s="45" t="s">
        <v>138</v>
      </c>
      <c r="E78" s="46" t="s">
        <v>139</v>
      </c>
      <c r="F78" s="23">
        <v>242</v>
      </c>
      <c r="G78" s="15"/>
    </row>
    <row r="79" ht="24.95" customHeight="1" spans="1:7">
      <c r="A79" s="20" t="s">
        <v>100</v>
      </c>
      <c r="B79" s="46" t="s">
        <v>137</v>
      </c>
      <c r="C79" s="21" t="s">
        <v>14</v>
      </c>
      <c r="D79" s="45" t="s">
        <v>140</v>
      </c>
      <c r="E79" s="46" t="s">
        <v>141</v>
      </c>
      <c r="F79" s="23">
        <v>7</v>
      </c>
      <c r="G79" s="15"/>
    </row>
    <row r="80" ht="24.95" customHeight="1" spans="1:7">
      <c r="A80" s="20" t="s">
        <v>100</v>
      </c>
      <c r="B80" s="46" t="s">
        <v>137</v>
      </c>
      <c r="C80" s="21" t="s">
        <v>14</v>
      </c>
      <c r="D80" s="45" t="s">
        <v>142</v>
      </c>
      <c r="E80" s="46" t="s">
        <v>143</v>
      </c>
      <c r="F80" s="23">
        <v>931.37</v>
      </c>
      <c r="G80" s="15"/>
    </row>
    <row r="81" ht="24.95" customHeight="1" spans="1:7">
      <c r="A81" s="20" t="s">
        <v>100</v>
      </c>
      <c r="B81" s="46" t="s">
        <v>144</v>
      </c>
      <c r="C81" s="21" t="s">
        <v>14</v>
      </c>
      <c r="D81" s="45" t="s">
        <v>145</v>
      </c>
      <c r="E81" s="46" t="s">
        <v>146</v>
      </c>
      <c r="F81" s="23">
        <v>1252.6</v>
      </c>
      <c r="G81" s="15"/>
    </row>
    <row r="82" ht="24.95" customHeight="1" spans="1:7">
      <c r="A82" s="20" t="s">
        <v>100</v>
      </c>
      <c r="B82" s="46" t="s">
        <v>144</v>
      </c>
      <c r="C82" s="21" t="s">
        <v>14</v>
      </c>
      <c r="D82" s="45" t="s">
        <v>145</v>
      </c>
      <c r="E82" s="46" t="s">
        <v>147</v>
      </c>
      <c r="F82" s="23">
        <v>177.668</v>
      </c>
      <c r="G82" s="15"/>
    </row>
    <row r="83" ht="24.95" customHeight="1" spans="1:7">
      <c r="A83" s="20" t="s">
        <v>100</v>
      </c>
      <c r="B83" s="46" t="s">
        <v>148</v>
      </c>
      <c r="C83" s="21" t="s">
        <v>14</v>
      </c>
      <c r="D83" s="45">
        <v>2130199</v>
      </c>
      <c r="E83" s="46" t="s">
        <v>149</v>
      </c>
      <c r="F83" s="23">
        <v>94</v>
      </c>
      <c r="G83" s="15"/>
    </row>
    <row r="84" ht="24.95" customHeight="1" spans="1:7">
      <c r="A84" s="20" t="s">
        <v>100</v>
      </c>
      <c r="B84" s="46" t="s">
        <v>148</v>
      </c>
      <c r="C84" s="21" t="s">
        <v>14</v>
      </c>
      <c r="D84" s="45">
        <v>2130199</v>
      </c>
      <c r="E84" s="46" t="s">
        <v>149</v>
      </c>
      <c r="F84" s="23">
        <v>60</v>
      </c>
      <c r="G84" s="15"/>
    </row>
    <row r="85" ht="24.95" customHeight="1" spans="1:7">
      <c r="A85" s="20" t="s">
        <v>100</v>
      </c>
      <c r="B85" s="46" t="s">
        <v>150</v>
      </c>
      <c r="C85" s="21" t="s">
        <v>14</v>
      </c>
      <c r="D85" s="45" t="s">
        <v>138</v>
      </c>
      <c r="E85" s="46" t="s">
        <v>151</v>
      </c>
      <c r="F85" s="23">
        <v>823.893757</v>
      </c>
      <c r="G85" s="15"/>
    </row>
    <row r="86" ht="24.95" customHeight="1" spans="1:7">
      <c r="A86" s="20" t="s">
        <v>100</v>
      </c>
      <c r="B86" s="24" t="s">
        <v>152</v>
      </c>
      <c r="C86" s="21" t="s">
        <v>14</v>
      </c>
      <c r="D86" s="45" t="s">
        <v>142</v>
      </c>
      <c r="E86" s="24" t="s">
        <v>153</v>
      </c>
      <c r="F86" s="23">
        <v>84</v>
      </c>
      <c r="G86" s="15"/>
    </row>
    <row r="87" ht="24.95" customHeight="1" spans="1:7">
      <c r="A87" s="20" t="s">
        <v>100</v>
      </c>
      <c r="B87" s="24" t="s">
        <v>154</v>
      </c>
      <c r="C87" s="21" t="s">
        <v>14</v>
      </c>
      <c r="D87" s="45" t="s">
        <v>142</v>
      </c>
      <c r="E87" s="24" t="s">
        <v>155</v>
      </c>
      <c r="F87" s="23">
        <v>483.41</v>
      </c>
      <c r="G87" s="15"/>
    </row>
    <row r="88" ht="24.95" customHeight="1" spans="1:7">
      <c r="A88" s="20" t="s">
        <v>100</v>
      </c>
      <c r="B88" s="24" t="s">
        <v>156</v>
      </c>
      <c r="C88" s="21" t="s">
        <v>14</v>
      </c>
      <c r="D88" s="45" t="s">
        <v>157</v>
      </c>
      <c r="E88" s="24" t="s">
        <v>158</v>
      </c>
      <c r="F88" s="23">
        <v>440</v>
      </c>
      <c r="G88" s="15"/>
    </row>
    <row r="89" ht="24.95" customHeight="1" spans="1:7">
      <c r="A89" s="20" t="s">
        <v>100</v>
      </c>
      <c r="B89" s="24" t="s">
        <v>159</v>
      </c>
      <c r="C89" s="21" t="s">
        <v>14</v>
      </c>
      <c r="D89" s="45" t="s">
        <v>145</v>
      </c>
      <c r="E89" s="24" t="s">
        <v>160</v>
      </c>
      <c r="F89" s="23">
        <v>14</v>
      </c>
      <c r="G89" s="15"/>
    </row>
    <row r="90" ht="24.95" customHeight="1" spans="1:7">
      <c r="A90" s="20" t="s">
        <v>100</v>
      </c>
      <c r="B90" s="24" t="s">
        <v>159</v>
      </c>
      <c r="C90" s="21" t="s">
        <v>14</v>
      </c>
      <c r="D90" s="45" t="s">
        <v>145</v>
      </c>
      <c r="E90" s="24" t="s">
        <v>160</v>
      </c>
      <c r="F90" s="23">
        <v>60.33</v>
      </c>
      <c r="G90" s="15"/>
    </row>
    <row r="91" ht="24.95" customHeight="1" spans="1:7">
      <c r="A91" s="20" t="s">
        <v>100</v>
      </c>
      <c r="B91" s="24" t="s">
        <v>161</v>
      </c>
      <c r="C91" s="21" t="s">
        <v>14</v>
      </c>
      <c r="D91" s="45" t="s">
        <v>145</v>
      </c>
      <c r="E91" s="24" t="s">
        <v>162</v>
      </c>
      <c r="F91" s="23">
        <v>38</v>
      </c>
      <c r="G91" s="15"/>
    </row>
    <row r="92" ht="24.95" customHeight="1" spans="1:7">
      <c r="A92" s="20" t="s">
        <v>100</v>
      </c>
      <c r="B92" s="46" t="s">
        <v>163</v>
      </c>
      <c r="C92" s="21" t="s">
        <v>14</v>
      </c>
      <c r="D92" s="45" t="s">
        <v>140</v>
      </c>
      <c r="E92" s="46" t="s">
        <v>164</v>
      </c>
      <c r="F92" s="23">
        <v>30.4</v>
      </c>
      <c r="G92" s="15"/>
    </row>
    <row r="93" ht="24.95" customHeight="1" spans="1:7">
      <c r="A93" s="20" t="s">
        <v>100</v>
      </c>
      <c r="B93" s="24" t="s">
        <v>165</v>
      </c>
      <c r="C93" s="21" t="s">
        <v>14</v>
      </c>
      <c r="D93" s="45" t="s">
        <v>140</v>
      </c>
      <c r="E93" s="24" t="s">
        <v>166</v>
      </c>
      <c r="F93" s="23">
        <v>74</v>
      </c>
      <c r="G93" s="15"/>
    </row>
    <row r="94" ht="24.95" customHeight="1" spans="1:7">
      <c r="A94" s="20" t="s">
        <v>100</v>
      </c>
      <c r="B94" s="24" t="s">
        <v>167</v>
      </c>
      <c r="C94" s="21" t="s">
        <v>14</v>
      </c>
      <c r="D94" s="45" t="s">
        <v>168</v>
      </c>
      <c r="E94" s="24" t="s">
        <v>169</v>
      </c>
      <c r="F94" s="23">
        <v>274</v>
      </c>
      <c r="G94" s="15"/>
    </row>
    <row r="95" ht="24.95" customHeight="1" spans="1:7">
      <c r="A95" s="20" t="s">
        <v>100</v>
      </c>
      <c r="B95" s="24" t="s">
        <v>170</v>
      </c>
      <c r="C95" s="21" t="s">
        <v>14</v>
      </c>
      <c r="D95" s="45" t="s">
        <v>142</v>
      </c>
      <c r="E95" s="24" t="s">
        <v>171</v>
      </c>
      <c r="F95" s="23">
        <v>200</v>
      </c>
      <c r="G95" s="15"/>
    </row>
    <row r="96" ht="24.95" customHeight="1" spans="1:7">
      <c r="A96" s="20" t="s">
        <v>116</v>
      </c>
      <c r="B96" s="24" t="s">
        <v>172</v>
      </c>
      <c r="C96" s="21" t="s">
        <v>14</v>
      </c>
      <c r="D96" s="45" t="s">
        <v>173</v>
      </c>
      <c r="E96" s="24" t="s">
        <v>174</v>
      </c>
      <c r="F96" s="23">
        <v>4</v>
      </c>
      <c r="G96" s="15"/>
    </row>
    <row r="97" ht="24.95" customHeight="1" spans="1:7">
      <c r="A97" s="20" t="s">
        <v>116</v>
      </c>
      <c r="B97" s="24" t="s">
        <v>172</v>
      </c>
      <c r="C97" s="21" t="s">
        <v>14</v>
      </c>
      <c r="D97" s="45" t="s">
        <v>173</v>
      </c>
      <c r="E97" s="24" t="s">
        <v>174</v>
      </c>
      <c r="F97" s="23">
        <v>101.18032</v>
      </c>
      <c r="G97" s="15"/>
    </row>
    <row r="98" ht="24.95" customHeight="1" spans="1:7">
      <c r="A98" s="20" t="s">
        <v>100</v>
      </c>
      <c r="B98" s="24" t="s">
        <v>175</v>
      </c>
      <c r="C98" s="21" t="s">
        <v>14</v>
      </c>
      <c r="D98" s="45" t="s">
        <v>176</v>
      </c>
      <c r="E98" s="24" t="s">
        <v>177</v>
      </c>
      <c r="F98" s="23">
        <v>11</v>
      </c>
      <c r="G98" s="15"/>
    </row>
    <row r="99" ht="24.95" customHeight="1" spans="1:7">
      <c r="A99" s="20" t="s">
        <v>12</v>
      </c>
      <c r="B99" s="24" t="s">
        <v>13</v>
      </c>
      <c r="C99" s="21" t="s">
        <v>14</v>
      </c>
      <c r="D99" s="45">
        <v>2130104</v>
      </c>
      <c r="E99" s="24" t="s">
        <v>15</v>
      </c>
      <c r="F99" s="23">
        <v>196</v>
      </c>
      <c r="G99" s="15"/>
    </row>
    <row r="100" ht="24.95" customHeight="1" spans="1:7">
      <c r="A100" s="18"/>
      <c r="B100" s="43"/>
      <c r="C100" s="18"/>
      <c r="D100" s="43"/>
      <c r="E100" s="18" t="s">
        <v>178</v>
      </c>
      <c r="F100" s="44">
        <f>SUM(F101:F101)</f>
        <v>22</v>
      </c>
      <c r="G100" s="15"/>
    </row>
    <row r="101" ht="24.95" customHeight="1" spans="1:7">
      <c r="A101" s="20" t="s">
        <v>12</v>
      </c>
      <c r="B101" s="24" t="s">
        <v>13</v>
      </c>
      <c r="C101" s="21" t="s">
        <v>14</v>
      </c>
      <c r="D101" s="45">
        <v>2140101</v>
      </c>
      <c r="E101" s="24" t="s">
        <v>15</v>
      </c>
      <c r="F101" s="23">
        <v>22</v>
      </c>
      <c r="G101" s="15"/>
    </row>
    <row r="102" ht="24.95" customHeight="1" spans="1:7">
      <c r="A102" s="18"/>
      <c r="B102" s="43"/>
      <c r="C102" s="18"/>
      <c r="D102" s="43"/>
      <c r="E102" s="18" t="s">
        <v>179</v>
      </c>
      <c r="F102" s="55">
        <f>SUM(F103:F104)</f>
        <v>119.552431</v>
      </c>
      <c r="G102" s="15"/>
    </row>
    <row r="103" ht="24.95" customHeight="1" spans="1:7">
      <c r="A103" s="20" t="s">
        <v>180</v>
      </c>
      <c r="B103" s="31" t="s">
        <v>181</v>
      </c>
      <c r="C103" s="30" t="s">
        <v>111</v>
      </c>
      <c r="D103" s="26" t="s">
        <v>182</v>
      </c>
      <c r="E103" s="31" t="s">
        <v>183</v>
      </c>
      <c r="F103" s="23">
        <v>116.552431</v>
      </c>
      <c r="G103" s="15"/>
    </row>
    <row r="104" ht="24.95" customHeight="1" spans="1:7">
      <c r="A104" s="20" t="s">
        <v>12</v>
      </c>
      <c r="B104" s="24" t="s">
        <v>13</v>
      </c>
      <c r="C104" s="21" t="s">
        <v>14</v>
      </c>
      <c r="D104" s="45">
        <v>2160201</v>
      </c>
      <c r="E104" s="24" t="s">
        <v>15</v>
      </c>
      <c r="F104" s="23">
        <v>3</v>
      </c>
      <c r="G104" s="15"/>
    </row>
    <row r="105" ht="24.95" customHeight="1" spans="1:7">
      <c r="A105" s="18"/>
      <c r="B105" s="43"/>
      <c r="C105" s="18"/>
      <c r="D105" s="43"/>
      <c r="E105" s="18" t="s">
        <v>184</v>
      </c>
      <c r="F105" s="55">
        <f>SUM(F106:F106)</f>
        <v>9</v>
      </c>
      <c r="G105" s="15"/>
    </row>
    <row r="106" ht="24.95" customHeight="1" spans="1:7">
      <c r="A106" s="20" t="s">
        <v>12</v>
      </c>
      <c r="B106" s="24" t="s">
        <v>13</v>
      </c>
      <c r="C106" s="21" t="s">
        <v>14</v>
      </c>
      <c r="D106" s="45">
        <v>2150501</v>
      </c>
      <c r="E106" s="24" t="s">
        <v>15</v>
      </c>
      <c r="F106" s="23">
        <v>9</v>
      </c>
      <c r="G106" s="15"/>
    </row>
    <row r="107" ht="24.95" customHeight="1" spans="1:7">
      <c r="A107" s="38"/>
      <c r="B107" s="53"/>
      <c r="C107" s="38"/>
      <c r="D107" s="50"/>
      <c r="E107" s="51" t="s">
        <v>185</v>
      </c>
      <c r="F107" s="39">
        <f>SUM(F108:F108)</f>
        <v>34</v>
      </c>
      <c r="G107" s="36"/>
    </row>
    <row r="108" ht="24.95" customHeight="1" spans="1:7">
      <c r="A108" s="20" t="s">
        <v>12</v>
      </c>
      <c r="B108" s="24" t="s">
        <v>13</v>
      </c>
      <c r="C108" s="21" t="s">
        <v>14</v>
      </c>
      <c r="D108" s="45">
        <v>2200101</v>
      </c>
      <c r="E108" s="24" t="s">
        <v>15</v>
      </c>
      <c r="F108" s="23">
        <v>34</v>
      </c>
      <c r="G108" s="15"/>
    </row>
    <row r="109" ht="24.95" customHeight="1" spans="1:7">
      <c r="A109" s="18"/>
      <c r="B109" s="43"/>
      <c r="C109" s="18"/>
      <c r="D109" s="43"/>
      <c r="E109" s="18" t="s">
        <v>186</v>
      </c>
      <c r="F109" s="44">
        <f>SUM(F110:F110)</f>
        <v>305.282</v>
      </c>
      <c r="G109" s="15"/>
    </row>
    <row r="110" ht="24.95" customHeight="1" spans="1:7">
      <c r="A110" s="20" t="s">
        <v>94</v>
      </c>
      <c r="B110" s="46" t="s">
        <v>187</v>
      </c>
      <c r="C110" s="21" t="s">
        <v>14</v>
      </c>
      <c r="D110" s="45" t="s">
        <v>188</v>
      </c>
      <c r="E110" s="46" t="s">
        <v>189</v>
      </c>
      <c r="F110" s="23">
        <v>305.282</v>
      </c>
      <c r="G110" s="15"/>
    </row>
    <row r="111" ht="24.95" customHeight="1" spans="1:7">
      <c r="A111" s="18"/>
      <c r="B111" s="43"/>
      <c r="C111" s="18"/>
      <c r="D111" s="43"/>
      <c r="E111" s="66" t="s">
        <v>190</v>
      </c>
      <c r="F111" s="44">
        <f>SUM(F112:F117)</f>
        <v>9091.97</v>
      </c>
      <c r="G111" s="15"/>
    </row>
    <row r="112" ht="24.95" customHeight="1" spans="1:7">
      <c r="A112" s="20" t="s">
        <v>191</v>
      </c>
      <c r="B112" s="24" t="s">
        <v>192</v>
      </c>
      <c r="C112" s="21" t="s">
        <v>14</v>
      </c>
      <c r="D112" s="45" t="s">
        <v>193</v>
      </c>
      <c r="E112" s="24" t="s">
        <v>194</v>
      </c>
      <c r="F112" s="23">
        <v>56.2</v>
      </c>
      <c r="G112" s="15"/>
    </row>
    <row r="113" ht="24.95" customHeight="1" spans="1:7">
      <c r="A113" s="20" t="s">
        <v>191</v>
      </c>
      <c r="B113" s="24" t="s">
        <v>192</v>
      </c>
      <c r="C113" s="21" t="s">
        <v>14</v>
      </c>
      <c r="D113" s="45" t="s">
        <v>193</v>
      </c>
      <c r="E113" s="24" t="s">
        <v>194</v>
      </c>
      <c r="F113" s="23">
        <v>3.5</v>
      </c>
      <c r="G113" s="15"/>
    </row>
    <row r="114" ht="24.95" customHeight="1" spans="1:7">
      <c r="A114" s="20" t="s">
        <v>191</v>
      </c>
      <c r="B114" s="24" t="s">
        <v>195</v>
      </c>
      <c r="C114" s="21" t="s">
        <v>14</v>
      </c>
      <c r="D114" s="45" t="s">
        <v>196</v>
      </c>
      <c r="E114" s="24" t="s">
        <v>197</v>
      </c>
      <c r="F114" s="23">
        <v>1215.56</v>
      </c>
      <c r="G114" s="15"/>
    </row>
    <row r="115" ht="24.95" customHeight="1" spans="1:7">
      <c r="A115" s="20" t="s">
        <v>191</v>
      </c>
      <c r="B115" s="46" t="s">
        <v>198</v>
      </c>
      <c r="C115" s="21" t="s">
        <v>14</v>
      </c>
      <c r="D115" s="45" t="s">
        <v>196</v>
      </c>
      <c r="E115" s="46" t="s">
        <v>199</v>
      </c>
      <c r="F115" s="23">
        <v>16.22</v>
      </c>
      <c r="G115" s="15"/>
    </row>
    <row r="116" ht="24.95" customHeight="1" spans="1:7">
      <c r="A116" s="20" t="s">
        <v>12</v>
      </c>
      <c r="B116" s="24" t="s">
        <v>13</v>
      </c>
      <c r="C116" s="21" t="s">
        <v>14</v>
      </c>
      <c r="D116" s="45">
        <v>2240101</v>
      </c>
      <c r="E116" s="24" t="s">
        <v>15</v>
      </c>
      <c r="F116" s="23">
        <v>17</v>
      </c>
      <c r="G116" s="15"/>
    </row>
    <row r="117" s="40" customFormat="1" ht="24.95" customHeight="1" spans="1:7">
      <c r="A117" s="30" t="s">
        <v>90</v>
      </c>
      <c r="B117" s="67" t="s">
        <v>98</v>
      </c>
      <c r="C117" s="30" t="s">
        <v>8</v>
      </c>
      <c r="D117" s="59" t="s">
        <v>200</v>
      </c>
      <c r="E117" s="67" t="s">
        <v>201</v>
      </c>
      <c r="F117" s="23">
        <v>7783.49</v>
      </c>
      <c r="G117" s="68"/>
    </row>
    <row r="118" ht="24.95" customHeight="1" spans="1:7">
      <c r="A118" s="18"/>
      <c r="B118" s="43"/>
      <c r="C118" s="18"/>
      <c r="D118" s="43"/>
      <c r="E118" s="33" t="s">
        <v>202</v>
      </c>
      <c r="F118" s="44">
        <f>SUM(F119:F120)</f>
        <v>5.31999999999999</v>
      </c>
      <c r="G118" s="15"/>
    </row>
    <row r="119" s="40" customFormat="1" ht="24.95" customHeight="1" spans="1:7">
      <c r="A119" s="20" t="s">
        <v>12</v>
      </c>
      <c r="B119" s="24" t="s">
        <v>13</v>
      </c>
      <c r="C119" s="21" t="s">
        <v>14</v>
      </c>
      <c r="D119" s="45">
        <v>2220150</v>
      </c>
      <c r="E119" s="24" t="s">
        <v>15</v>
      </c>
      <c r="F119" s="23">
        <v>3</v>
      </c>
      <c r="G119" s="68"/>
    </row>
    <row r="120" s="40" customFormat="1" ht="24.95" customHeight="1" spans="1:7">
      <c r="A120" s="20" t="s">
        <v>180</v>
      </c>
      <c r="B120" s="46" t="s">
        <v>203</v>
      </c>
      <c r="C120" s="21" t="s">
        <v>14</v>
      </c>
      <c r="D120" s="15">
        <v>2220199</v>
      </c>
      <c r="E120" s="46" t="s">
        <v>204</v>
      </c>
      <c r="F120" s="23">
        <v>2.31999999999999</v>
      </c>
      <c r="G120" s="68"/>
    </row>
    <row r="121" ht="24.95" customHeight="1"/>
  </sheetData>
  <autoFilter ref="A3:H120"/>
  <mergeCells count="2">
    <mergeCell ref="A1:G1"/>
    <mergeCell ref="A2:B2"/>
  </mergeCells>
  <pageMargins left="0.629166666666667" right="0.196527777777778" top="0.393055555555556" bottom="0.15625" header="0.668055555555556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41"/>
  <sheetViews>
    <sheetView tabSelected="1" workbookViewId="0">
      <pane xSplit="5" ySplit="4" topLeftCell="F5" activePane="bottomRight" state="frozenSplit"/>
      <selection/>
      <selection pane="topRight"/>
      <selection pane="bottomLeft"/>
      <selection pane="bottomRight" activeCell="I7" sqref="I7"/>
    </sheetView>
  </sheetViews>
  <sheetFormatPr defaultColWidth="9" defaultRowHeight="12.75" outlineLevelCol="6"/>
  <cols>
    <col min="1" max="1" width="9" style="2"/>
    <col min="2" max="2" width="19.5" style="1" customWidth="1"/>
    <col min="3" max="3" width="14.5" style="2" customWidth="1"/>
    <col min="4" max="4" width="16.75" style="3" customWidth="1"/>
    <col min="5" max="5" width="38" style="3" customWidth="1"/>
    <col min="6" max="6" width="11.875" style="4" customWidth="1"/>
    <col min="7" max="7" width="11.625" style="1" customWidth="1"/>
    <col min="8" max="16384" width="9" style="1"/>
  </cols>
  <sheetData>
    <row r="1" ht="20.25" spans="1:7">
      <c r="A1" s="5" t="s">
        <v>205</v>
      </c>
      <c r="B1" s="5"/>
      <c r="C1" s="5"/>
      <c r="D1" s="5"/>
      <c r="E1" s="5"/>
      <c r="F1" s="5"/>
      <c r="G1" s="5"/>
    </row>
    <row r="2" ht="21" customHeight="1" spans="1:7">
      <c r="A2" s="6" t="s">
        <v>1</v>
      </c>
      <c r="B2" s="6"/>
      <c r="F2" s="1"/>
      <c r="G2" s="6" t="s">
        <v>2</v>
      </c>
    </row>
    <row r="3" ht="30" customHeight="1" spans="1:7">
      <c r="A3" s="7" t="s">
        <v>3</v>
      </c>
      <c r="B3" s="8" t="s">
        <v>4</v>
      </c>
      <c r="C3" s="7" t="s">
        <v>206</v>
      </c>
      <c r="D3" s="9" t="s">
        <v>6</v>
      </c>
      <c r="E3" s="10" t="s">
        <v>207</v>
      </c>
      <c r="F3" s="11" t="s">
        <v>8</v>
      </c>
      <c r="G3" s="7" t="s">
        <v>9</v>
      </c>
    </row>
    <row r="4" ht="24.75" customHeight="1" spans="1:7">
      <c r="A4" s="12"/>
      <c r="B4" s="12"/>
      <c r="C4" s="12"/>
      <c r="D4" s="13"/>
      <c r="E4" s="13" t="s">
        <v>10</v>
      </c>
      <c r="F4" s="14">
        <f>SUM(F5,F8,F15,F19,F17)</f>
        <v>1979.0973</v>
      </c>
      <c r="G4" s="15"/>
    </row>
    <row r="5" ht="24.75" customHeight="1" spans="1:7">
      <c r="A5" s="16"/>
      <c r="B5" s="17"/>
      <c r="C5" s="16"/>
      <c r="D5" s="18"/>
      <c r="E5" s="18" t="s">
        <v>89</v>
      </c>
      <c r="F5" s="19">
        <f>SUM(F6:F7)</f>
        <v>58.4249999999993</v>
      </c>
      <c r="G5" s="15"/>
    </row>
    <row r="6" ht="24.75" customHeight="1" spans="1:7">
      <c r="A6" s="20" t="s">
        <v>208</v>
      </c>
      <c r="B6" s="15" t="s">
        <v>209</v>
      </c>
      <c r="C6" s="20" t="s">
        <v>8</v>
      </c>
      <c r="D6" s="21" t="s">
        <v>210</v>
      </c>
      <c r="E6" s="22" t="s">
        <v>211</v>
      </c>
      <c r="F6" s="23">
        <v>44</v>
      </c>
      <c r="G6" s="15"/>
    </row>
    <row r="7" ht="34.5" customHeight="1" spans="1:7">
      <c r="A7" s="20" t="s">
        <v>116</v>
      </c>
      <c r="B7" s="24" t="s">
        <v>212</v>
      </c>
      <c r="C7" s="25" t="s">
        <v>111</v>
      </c>
      <c r="D7" s="26" t="s">
        <v>213</v>
      </c>
      <c r="E7" s="24" t="s">
        <v>214</v>
      </c>
      <c r="F7" s="23">
        <v>14.4249999999993</v>
      </c>
      <c r="G7" s="15"/>
    </row>
    <row r="8" ht="24.75" customHeight="1" spans="1:7">
      <c r="A8" s="16"/>
      <c r="B8" s="17"/>
      <c r="C8" s="16"/>
      <c r="D8" s="18"/>
      <c r="E8" s="18" t="s">
        <v>215</v>
      </c>
      <c r="F8" s="27">
        <f>SUM(F9:F14)</f>
        <v>594.28</v>
      </c>
      <c r="G8" s="15"/>
    </row>
    <row r="9" ht="24.75" customHeight="1" spans="1:7">
      <c r="A9" s="20" t="s">
        <v>208</v>
      </c>
      <c r="B9" s="28" t="s">
        <v>216</v>
      </c>
      <c r="C9" s="20" t="s">
        <v>8</v>
      </c>
      <c r="D9" s="29">
        <v>2136699</v>
      </c>
      <c r="E9" s="30" t="s">
        <v>217</v>
      </c>
      <c r="F9" s="23">
        <v>40</v>
      </c>
      <c r="G9" s="15"/>
    </row>
    <row r="10" ht="24.75" customHeight="1" spans="1:7">
      <c r="A10" s="20" t="s">
        <v>100</v>
      </c>
      <c r="B10" s="31" t="s">
        <v>218</v>
      </c>
      <c r="C10" s="25" t="s">
        <v>111</v>
      </c>
      <c r="D10" s="26" t="s">
        <v>219</v>
      </c>
      <c r="E10" s="31" t="s">
        <v>220</v>
      </c>
      <c r="F10" s="23">
        <v>60</v>
      </c>
      <c r="G10" s="15"/>
    </row>
    <row r="11" ht="24.75" customHeight="1" spans="1:7">
      <c r="A11" s="20" t="s">
        <v>100</v>
      </c>
      <c r="B11" s="31" t="s">
        <v>221</v>
      </c>
      <c r="C11" s="25" t="s">
        <v>111</v>
      </c>
      <c r="D11" s="26" t="s">
        <v>222</v>
      </c>
      <c r="E11" s="31" t="s">
        <v>223</v>
      </c>
      <c r="F11" s="23">
        <v>94.28</v>
      </c>
      <c r="G11" s="15"/>
    </row>
    <row r="12" ht="24.75" customHeight="1" spans="1:7">
      <c r="A12" s="20" t="s">
        <v>100</v>
      </c>
      <c r="B12" s="24" t="s">
        <v>224</v>
      </c>
      <c r="C12" s="25" t="s">
        <v>111</v>
      </c>
      <c r="D12" s="26" t="s">
        <v>225</v>
      </c>
      <c r="E12" s="24" t="s">
        <v>226</v>
      </c>
      <c r="F12" s="23">
        <v>183</v>
      </c>
      <c r="G12" s="15"/>
    </row>
    <row r="13" s="1" customFormat="1" ht="24.75" customHeight="1" spans="1:7">
      <c r="A13" s="20" t="s">
        <v>208</v>
      </c>
      <c r="B13" s="31" t="s">
        <v>227</v>
      </c>
      <c r="C13" s="20" t="s">
        <v>8</v>
      </c>
      <c r="D13" s="32">
        <v>21372</v>
      </c>
      <c r="E13" s="30" t="s">
        <v>228</v>
      </c>
      <c r="F13" s="23">
        <v>121</v>
      </c>
      <c r="G13" s="15"/>
    </row>
    <row r="14" ht="24.75" customHeight="1" spans="1:7">
      <c r="A14" s="20" t="s">
        <v>100</v>
      </c>
      <c r="B14" s="24" t="s">
        <v>229</v>
      </c>
      <c r="C14" s="25" t="s">
        <v>111</v>
      </c>
      <c r="D14" s="32">
        <v>21366</v>
      </c>
      <c r="E14" s="24" t="s">
        <v>230</v>
      </c>
      <c r="F14" s="23">
        <v>96</v>
      </c>
      <c r="G14" s="15"/>
    </row>
    <row r="15" ht="24.75" customHeight="1" spans="1:7">
      <c r="A15" s="16"/>
      <c r="B15" s="17"/>
      <c r="C15" s="16"/>
      <c r="D15" s="18"/>
      <c r="E15" s="33" t="s">
        <v>178</v>
      </c>
      <c r="F15" s="27">
        <f>SUM(F16:F16)</f>
        <v>0</v>
      </c>
      <c r="G15" s="15"/>
    </row>
    <row r="16" ht="24.75" customHeight="1" spans="1:7">
      <c r="A16" s="20"/>
      <c r="B16" s="15"/>
      <c r="C16" s="20"/>
      <c r="D16" s="34"/>
      <c r="E16" s="30"/>
      <c r="F16" s="23"/>
      <c r="G16" s="15"/>
    </row>
    <row r="17" ht="24.75" customHeight="1" spans="1:7">
      <c r="A17" s="35"/>
      <c r="B17" s="36"/>
      <c r="C17" s="35"/>
      <c r="D17" s="37"/>
      <c r="E17" s="38" t="s">
        <v>231</v>
      </c>
      <c r="F17" s="39">
        <f>SUM(F18:F18)</f>
        <v>15.5</v>
      </c>
      <c r="G17" s="36"/>
    </row>
    <row r="18" ht="24.75" customHeight="1" spans="1:7">
      <c r="A18" s="20" t="s">
        <v>232</v>
      </c>
      <c r="B18" s="24" t="s">
        <v>233</v>
      </c>
      <c r="C18" s="25" t="s">
        <v>111</v>
      </c>
      <c r="D18" s="26" t="s">
        <v>234</v>
      </c>
      <c r="E18" s="24" t="s">
        <v>235</v>
      </c>
      <c r="F18" s="23">
        <v>15.5</v>
      </c>
      <c r="G18" s="15"/>
    </row>
    <row r="19" ht="24.75" customHeight="1" spans="1:7">
      <c r="A19" s="16"/>
      <c r="B19" s="17"/>
      <c r="C19" s="16"/>
      <c r="D19" s="18"/>
      <c r="E19" s="18" t="s">
        <v>236</v>
      </c>
      <c r="F19" s="19">
        <f>SUM(F20:F40)</f>
        <v>1310.8923</v>
      </c>
      <c r="G19" s="15"/>
    </row>
    <row r="20" ht="24.75" customHeight="1" spans="1:7">
      <c r="A20" s="20" t="s">
        <v>237</v>
      </c>
      <c r="B20" s="28" t="s">
        <v>238</v>
      </c>
      <c r="C20" s="20" t="s">
        <v>8</v>
      </c>
      <c r="D20" s="34">
        <v>2296003</v>
      </c>
      <c r="E20" s="30" t="s">
        <v>239</v>
      </c>
      <c r="F20" s="23">
        <v>7.52760000000001</v>
      </c>
      <c r="G20" s="15"/>
    </row>
    <row r="21" ht="24.75" customHeight="1" spans="1:7">
      <c r="A21" s="20" t="s">
        <v>237</v>
      </c>
      <c r="B21" s="28" t="s">
        <v>240</v>
      </c>
      <c r="C21" s="20" t="s">
        <v>8</v>
      </c>
      <c r="D21" s="34">
        <v>2290808</v>
      </c>
      <c r="E21" s="30" t="s">
        <v>241</v>
      </c>
      <c r="F21" s="23">
        <v>5</v>
      </c>
      <c r="G21" s="15"/>
    </row>
    <row r="22" ht="24.75" customHeight="1" spans="1:7">
      <c r="A22" s="20" t="s">
        <v>237</v>
      </c>
      <c r="B22" s="28" t="s">
        <v>242</v>
      </c>
      <c r="C22" s="20" t="s">
        <v>8</v>
      </c>
      <c r="D22" s="34">
        <v>2296003</v>
      </c>
      <c r="E22" s="30" t="s">
        <v>243</v>
      </c>
      <c r="F22" s="23">
        <v>0.360500000000009</v>
      </c>
      <c r="G22" s="15"/>
    </row>
    <row r="23" ht="24.75" customHeight="1" spans="1:7">
      <c r="A23" s="20" t="s">
        <v>237</v>
      </c>
      <c r="B23" s="28" t="s">
        <v>244</v>
      </c>
      <c r="C23" s="20" t="s">
        <v>8</v>
      </c>
      <c r="D23" s="34">
        <v>2296003</v>
      </c>
      <c r="E23" s="30" t="s">
        <v>245</v>
      </c>
      <c r="F23" s="23">
        <v>0.0600000000000129</v>
      </c>
      <c r="G23" s="15"/>
    </row>
    <row r="24" ht="24.75" customHeight="1" spans="1:7">
      <c r="A24" s="20" t="s">
        <v>237</v>
      </c>
      <c r="B24" s="28" t="s">
        <v>246</v>
      </c>
      <c r="C24" s="20" t="s">
        <v>8</v>
      </c>
      <c r="D24" s="34">
        <v>2296099</v>
      </c>
      <c r="E24" s="30" t="s">
        <v>245</v>
      </c>
      <c r="F24" s="23">
        <v>3.9194</v>
      </c>
      <c r="G24" s="15"/>
    </row>
    <row r="25" ht="24.75" customHeight="1" spans="1:7">
      <c r="A25" s="20" t="s">
        <v>237</v>
      </c>
      <c r="B25" s="28" t="s">
        <v>247</v>
      </c>
      <c r="C25" s="20" t="s">
        <v>8</v>
      </c>
      <c r="D25" s="34">
        <v>2296003</v>
      </c>
      <c r="E25" s="30" t="s">
        <v>248</v>
      </c>
      <c r="F25" s="23">
        <v>0.180800000000005</v>
      </c>
      <c r="G25" s="15"/>
    </row>
    <row r="26" ht="24.75" customHeight="1" spans="1:7">
      <c r="A26" s="20" t="s">
        <v>237</v>
      </c>
      <c r="B26" s="28" t="s">
        <v>249</v>
      </c>
      <c r="C26" s="20" t="s">
        <v>8</v>
      </c>
      <c r="D26" s="34" t="s">
        <v>250</v>
      </c>
      <c r="E26" s="30" t="s">
        <v>251</v>
      </c>
      <c r="F26" s="23">
        <v>106.7147</v>
      </c>
      <c r="G26" s="15"/>
    </row>
    <row r="27" ht="24.75" customHeight="1" spans="1:7">
      <c r="A27" s="20" t="s">
        <v>237</v>
      </c>
      <c r="B27" s="28" t="s">
        <v>252</v>
      </c>
      <c r="C27" s="20" t="s">
        <v>8</v>
      </c>
      <c r="D27" s="34" t="s">
        <v>253</v>
      </c>
      <c r="E27" s="30" t="s">
        <v>254</v>
      </c>
      <c r="F27" s="23">
        <v>3.7764</v>
      </c>
      <c r="G27" s="15"/>
    </row>
    <row r="28" ht="24.75" customHeight="1" spans="1:7">
      <c r="A28" s="20" t="s">
        <v>237</v>
      </c>
      <c r="B28" s="28" t="s">
        <v>255</v>
      </c>
      <c r="C28" s="20" t="s">
        <v>8</v>
      </c>
      <c r="D28" s="34" t="s">
        <v>256</v>
      </c>
      <c r="E28" s="30" t="s">
        <v>257</v>
      </c>
      <c r="F28" s="23">
        <v>0.4596</v>
      </c>
      <c r="G28" s="15"/>
    </row>
    <row r="29" ht="24.75" customHeight="1" spans="1:7">
      <c r="A29" s="20" t="s">
        <v>237</v>
      </c>
      <c r="B29" s="28" t="s">
        <v>258</v>
      </c>
      <c r="C29" s="20" t="s">
        <v>8</v>
      </c>
      <c r="D29" s="34" t="s">
        <v>253</v>
      </c>
      <c r="E29" s="30" t="s">
        <v>259</v>
      </c>
      <c r="F29" s="23">
        <v>4.2294</v>
      </c>
      <c r="G29" s="15"/>
    </row>
    <row r="30" ht="24.75" customHeight="1" spans="1:7">
      <c r="A30" s="20" t="s">
        <v>90</v>
      </c>
      <c r="B30" s="28" t="s">
        <v>260</v>
      </c>
      <c r="C30" s="20" t="s">
        <v>8</v>
      </c>
      <c r="D30" s="34" t="s">
        <v>261</v>
      </c>
      <c r="E30" s="30" t="s">
        <v>262</v>
      </c>
      <c r="F30" s="23">
        <v>0.257799999999406</v>
      </c>
      <c r="G30" s="15"/>
    </row>
    <row r="31" ht="24.75" customHeight="1" spans="1:7">
      <c r="A31" s="20" t="s">
        <v>90</v>
      </c>
      <c r="B31" s="28" t="s">
        <v>263</v>
      </c>
      <c r="C31" s="20" t="s">
        <v>8</v>
      </c>
      <c r="D31" s="34" t="s">
        <v>261</v>
      </c>
      <c r="E31" s="30" t="s">
        <v>264</v>
      </c>
      <c r="F31" s="23">
        <v>460</v>
      </c>
      <c r="G31" s="15"/>
    </row>
    <row r="32" ht="24.75" customHeight="1" spans="1:7">
      <c r="A32" s="20" t="s">
        <v>76</v>
      </c>
      <c r="B32" s="24" t="s">
        <v>265</v>
      </c>
      <c r="C32" s="25" t="s">
        <v>111</v>
      </c>
      <c r="D32" s="26" t="s">
        <v>250</v>
      </c>
      <c r="E32" s="24" t="s">
        <v>266</v>
      </c>
      <c r="F32" s="23">
        <v>21</v>
      </c>
      <c r="G32" s="15"/>
    </row>
    <row r="33" ht="24.75" customHeight="1" spans="1:7">
      <c r="A33" s="20" t="s">
        <v>94</v>
      </c>
      <c r="B33" s="31" t="s">
        <v>267</v>
      </c>
      <c r="C33" s="25" t="s">
        <v>111</v>
      </c>
      <c r="D33" s="26" t="s">
        <v>256</v>
      </c>
      <c r="E33" s="31" t="s">
        <v>268</v>
      </c>
      <c r="F33" s="23">
        <v>5</v>
      </c>
      <c r="G33" s="15"/>
    </row>
    <row r="34" ht="24.75" customHeight="1" spans="1:7">
      <c r="A34" s="20" t="s">
        <v>94</v>
      </c>
      <c r="B34" s="31" t="s">
        <v>269</v>
      </c>
      <c r="C34" s="25" t="s">
        <v>111</v>
      </c>
      <c r="D34" s="26" t="s">
        <v>253</v>
      </c>
      <c r="E34" s="31" t="s">
        <v>270</v>
      </c>
      <c r="F34" s="23">
        <v>14.5078</v>
      </c>
      <c r="G34" s="15"/>
    </row>
    <row r="35" ht="24.75" customHeight="1" spans="1:7">
      <c r="A35" s="20" t="s">
        <v>94</v>
      </c>
      <c r="B35" s="31" t="s">
        <v>271</v>
      </c>
      <c r="C35" s="25" t="s">
        <v>111</v>
      </c>
      <c r="D35" s="26" t="s">
        <v>272</v>
      </c>
      <c r="E35" s="31" t="s">
        <v>273</v>
      </c>
      <c r="F35" s="23">
        <v>15.7147</v>
      </c>
      <c r="G35" s="15"/>
    </row>
    <row r="36" ht="24.75" customHeight="1" spans="1:7">
      <c r="A36" s="20" t="s">
        <v>94</v>
      </c>
      <c r="B36" s="31" t="s">
        <v>271</v>
      </c>
      <c r="C36" s="25" t="s">
        <v>111</v>
      </c>
      <c r="D36" s="26" t="s">
        <v>250</v>
      </c>
      <c r="E36" s="31" t="s">
        <v>273</v>
      </c>
      <c r="F36" s="23">
        <v>152</v>
      </c>
      <c r="G36" s="15"/>
    </row>
    <row r="37" ht="24.75" customHeight="1" spans="1:7">
      <c r="A37" s="20" t="s">
        <v>94</v>
      </c>
      <c r="B37" s="31" t="s">
        <v>274</v>
      </c>
      <c r="C37" s="25" t="s">
        <v>111</v>
      </c>
      <c r="D37" s="26" t="s">
        <v>250</v>
      </c>
      <c r="E37" s="31" t="s">
        <v>275</v>
      </c>
      <c r="F37" s="23">
        <v>51</v>
      </c>
      <c r="G37" s="15"/>
    </row>
    <row r="38" ht="24.75" customHeight="1" spans="1:7">
      <c r="A38" s="20" t="s">
        <v>94</v>
      </c>
      <c r="B38" s="31" t="s">
        <v>276</v>
      </c>
      <c r="C38" s="25" t="s">
        <v>111</v>
      </c>
      <c r="D38" s="26" t="s">
        <v>277</v>
      </c>
      <c r="E38" s="31" t="s">
        <v>278</v>
      </c>
      <c r="F38" s="23">
        <v>13</v>
      </c>
      <c r="G38" s="15"/>
    </row>
    <row r="39" ht="24.75" customHeight="1" spans="1:7">
      <c r="A39" s="20" t="s">
        <v>94</v>
      </c>
      <c r="B39" s="31" t="s">
        <v>279</v>
      </c>
      <c r="C39" s="25" t="s">
        <v>111</v>
      </c>
      <c r="D39" s="26" t="s">
        <v>253</v>
      </c>
      <c r="E39" s="31" t="s">
        <v>280</v>
      </c>
      <c r="F39" s="23">
        <v>319</v>
      </c>
      <c r="G39" s="15"/>
    </row>
    <row r="40" ht="24.75" customHeight="1" spans="1:7">
      <c r="A40" s="20" t="s">
        <v>116</v>
      </c>
      <c r="B40" s="24" t="s">
        <v>212</v>
      </c>
      <c r="C40" s="25" t="s">
        <v>111</v>
      </c>
      <c r="D40" s="26" t="s">
        <v>261</v>
      </c>
      <c r="E40" s="24" t="s">
        <v>214</v>
      </c>
      <c r="F40" s="23">
        <v>127.1836</v>
      </c>
      <c r="G40" s="15"/>
    </row>
    <row r="41" ht="24.75" customHeight="1"/>
  </sheetData>
  <autoFilter ref="A3:G40"/>
  <mergeCells count="2">
    <mergeCell ref="A1:G1"/>
    <mergeCell ref="A2:B2"/>
  </mergeCells>
  <pageMargins left="0.590277777777778" right="0.196527777777778" top="0.15625" bottom="0.15625" header="0.313888888888889" footer="0.313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2024年一般预算跨年指标明细表 </vt:lpstr>
      <vt:lpstr>2024年基金跨年指标明细表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2025-12-19T00:57:00Z</dcterms:created>
  <dcterms:modified xsi:type="dcterms:W3CDTF">2025-12-19T01:02:04Z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